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20112" windowHeight="7992" activeTab="7"/>
  </bookViews>
  <sheets>
    <sheet name="1" sheetId="2" r:id="rId1"/>
    <sheet name="2" sheetId="10" r:id="rId2"/>
    <sheet name="3" sheetId="1" r:id="rId3"/>
    <sheet name="4" sheetId="3" r:id="rId4"/>
    <sheet name="5" sheetId="4" r:id="rId5"/>
    <sheet name="6" sheetId="5" r:id="rId6"/>
    <sheet name="7" sheetId="11" r:id="rId7"/>
    <sheet name="8" sheetId="6" r:id="rId8"/>
    <sheet name="9" sheetId="7" r:id="rId9"/>
    <sheet name="10" sheetId="8" r:id="rId10"/>
    <sheet name="11" sheetId="9" r:id="rId11"/>
  </sheets>
  <calcPr calcId="124519"/>
</workbook>
</file>

<file path=xl/calcChain.xml><?xml version="1.0" encoding="utf-8"?>
<calcChain xmlns="http://schemas.openxmlformats.org/spreadsheetml/2006/main">
  <c r="H18" i="11"/>
  <c r="F18"/>
  <c r="H17"/>
  <c r="H16"/>
  <c r="H15"/>
  <c r="H14"/>
  <c r="H13"/>
  <c r="H12"/>
  <c r="H11"/>
  <c r="H10"/>
  <c r="H9"/>
  <c r="H8"/>
  <c r="H7"/>
  <c r="H6"/>
  <c r="H5"/>
  <c r="H13" i="10" s="1"/>
  <c r="F13"/>
  <c r="H12"/>
  <c r="H11"/>
  <c r="H10"/>
  <c r="H9"/>
  <c r="H8"/>
  <c r="H7"/>
  <c r="H6"/>
  <c r="H5"/>
  <c r="H10" i="9"/>
  <c r="F10" l="1"/>
  <c r="H9"/>
  <c r="H8"/>
  <c r="H7"/>
  <c r="H6"/>
  <c r="H5"/>
  <c r="H11" i="8"/>
  <c r="F11"/>
  <c r="H10" l="1"/>
  <c r="H9"/>
  <c r="H8"/>
  <c r="H7"/>
  <c r="H6"/>
  <c r="H5"/>
  <c r="H14" i="7"/>
  <c r="F14"/>
  <c r="H13"/>
  <c r="H12"/>
  <c r="H11"/>
  <c r="H10"/>
  <c r="H9"/>
  <c r="H8" l="1"/>
  <c r="H7"/>
  <c r="H6"/>
  <c r="H5"/>
  <c r="H15" i="6"/>
  <c r="F15"/>
  <c r="H14"/>
  <c r="H13"/>
  <c r="H12"/>
  <c r="H11"/>
  <c r="H10"/>
  <c r="H9"/>
  <c r="H8"/>
  <c r="H7"/>
  <c r="H6"/>
  <c r="H5"/>
  <c r="H15" i="5"/>
  <c r="F15"/>
  <c r="H14"/>
  <c r="H13"/>
  <c r="H12"/>
  <c r="H11"/>
  <c r="H10"/>
  <c r="H9"/>
  <c r="H8"/>
  <c r="H7"/>
  <c r="H6"/>
  <c r="H5"/>
  <c r="H15" i="4" l="1"/>
  <c r="F15"/>
  <c r="H14"/>
  <c r="H13"/>
  <c r="H12"/>
  <c r="H11"/>
  <c r="H10"/>
  <c r="H9"/>
  <c r="H8"/>
  <c r="H7"/>
  <c r="H6"/>
  <c r="H5"/>
  <c r="H15" i="3"/>
  <c r="F15"/>
  <c r="H14"/>
  <c r="H13"/>
  <c r="H12"/>
  <c r="H11"/>
  <c r="H10"/>
  <c r="H9"/>
  <c r="H8"/>
  <c r="H7"/>
  <c r="H6"/>
  <c r="H5"/>
  <c r="H13" i="1"/>
  <c r="F13"/>
  <c r="H12"/>
  <c r="H11"/>
  <c r="H10"/>
  <c r="H9"/>
  <c r="H8"/>
  <c r="H7"/>
  <c r="H6"/>
  <c r="H5"/>
  <c r="H14" i="2" l="1"/>
  <c r="F14"/>
  <c r="H13"/>
  <c r="H12"/>
  <c r="H11"/>
  <c r="H10"/>
  <c r="H9"/>
  <c r="H8"/>
  <c r="H7"/>
  <c r="H6" l="1"/>
  <c r="H5"/>
</calcChain>
</file>

<file path=xl/sharedStrings.xml><?xml version="1.0" encoding="utf-8"?>
<sst xmlns="http://schemas.openxmlformats.org/spreadsheetml/2006/main" count="486" uniqueCount="159">
  <si>
    <t>№</t>
  </si>
  <si>
    <t xml:space="preserve">Автор </t>
  </si>
  <si>
    <t>Класс</t>
  </si>
  <si>
    <t>Наименование</t>
  </si>
  <si>
    <t>Издательство</t>
  </si>
  <si>
    <t>Цена</t>
  </si>
  <si>
    <t>Сумма</t>
  </si>
  <si>
    <t>Русский язык</t>
  </si>
  <si>
    <t>Просвещение</t>
  </si>
  <si>
    <t>Английский язык</t>
  </si>
  <si>
    <t>Директор</t>
  </si>
  <si>
    <t>Приняла:</t>
  </si>
  <si>
    <t>Отпустила:</t>
  </si>
  <si>
    <t>-</t>
  </si>
  <si>
    <t xml:space="preserve">Счет-фактура </t>
  </si>
  <si>
    <t>Количество</t>
  </si>
  <si>
    <t>Литературное чтение</t>
  </si>
  <si>
    <t>Математика</t>
  </si>
  <si>
    <t>Окружающий мир</t>
  </si>
  <si>
    <t>Итого:</t>
  </si>
  <si>
    <t xml:space="preserve"> </t>
  </si>
  <si>
    <t>Азбука</t>
  </si>
  <si>
    <t>Климанова Л.Ф. Литературное
чтение 3 кл. 1часть</t>
  </si>
  <si>
    <t>Климанова Л.Ф. Литературное
чтение 3 кл. 2 часть</t>
  </si>
  <si>
    <t>Маро М.И. Математика 3кл. 1часть</t>
  </si>
  <si>
    <t>Маро М.И. Математика 3кл. 2 часть</t>
  </si>
  <si>
    <t>Плещаков А.А. Окружающий мир 3кл. 1часть</t>
  </si>
  <si>
    <t>Полякова А.В. Русский язык 3кл. 1часть</t>
  </si>
  <si>
    <t>Полякова А.В. Русский язык 3кл. 2 часть</t>
  </si>
  <si>
    <t xml:space="preserve">Канакина В.П. Русский язык 1кл. </t>
  </si>
  <si>
    <t>Школа России</t>
  </si>
  <si>
    <t>Климанова Л.Ф. Литературное
чтение 1 кл. 2 часть</t>
  </si>
  <si>
    <t>Климанова Л.Ф. Литературное
чтение 1 кл. 1часть</t>
  </si>
  <si>
    <t>Шкла России</t>
  </si>
  <si>
    <t>Полякова А.В. Русский язык 4кл. 1часть</t>
  </si>
  <si>
    <t>Полякова А.В. Русский язык 4кл. 2 часть</t>
  </si>
  <si>
    <t>Маро М.И. Математика 1кл. 1часть</t>
  </si>
  <si>
    <t>Маро М.И. Математика 1кл. 2 часть</t>
  </si>
  <si>
    <t>Плещаков А.А. Окружающий мир 1кл. 1часть</t>
  </si>
  <si>
    <t>Плещаков А.А. Окружающий мир 1кл. 2часть</t>
  </si>
  <si>
    <t>Канакина В.П. Русский язык 4кл. 1 часть</t>
  </si>
  <si>
    <t>Канакина В.П. Русский язык 4кл. 2 часть</t>
  </si>
  <si>
    <t>Климанова Л.Ф. Литературное
чтение 4 кл. 1часть</t>
  </si>
  <si>
    <t>Климанова Л.Ф. Литературное
чтение 4 кл. 2 часть</t>
  </si>
  <si>
    <t>Маро М.И. Математика 4кл. 1часть</t>
  </si>
  <si>
    <t>Маро М.И. Математика 4кл. 2 часть</t>
  </si>
  <si>
    <t>Плещаков А.А. Окружающий мир 4кл. 1часть</t>
  </si>
  <si>
    <t>Горецкий В.Г. Кирюшкин В.А. Азбука 1кл. 1 часть</t>
  </si>
  <si>
    <t>Горецкий В.Г. Кирюшкин В.А. Азбука 1кл. 2 часть</t>
  </si>
  <si>
    <t>Плещаков А.А. Окружающий мир 4кл. 2часть</t>
  </si>
  <si>
    <t>Боголюбов Л.Н. Обществознание 5 кл</t>
  </si>
  <si>
    <t>Вигасин А.А. История древнего мира 5 кл.</t>
  </si>
  <si>
    <t>Пасечник В.В. Биология 5-6 кл.</t>
  </si>
  <si>
    <t>Сухорукова Л.Н. Биология 5-6 кл.</t>
  </si>
  <si>
    <t>Обществознание</t>
  </si>
  <si>
    <t>5-6</t>
  </si>
  <si>
    <t>Биология</t>
  </si>
  <si>
    <t>История</t>
  </si>
  <si>
    <t>Бунимович Е.А. Математика 6 класс</t>
  </si>
  <si>
    <t>Виноградова Н.Ф. Обществознание 6 кл.</t>
  </si>
  <si>
    <t>Тростенцова Л. А., Ладыженская Т. А., Руссяз. 8 кл</t>
  </si>
  <si>
    <t>Афанасьева О. В., Михеева И. В. Англязык. VIII кл</t>
  </si>
  <si>
    <t>Юдовская А.Я., Всеобщая история.  8 кл.</t>
  </si>
  <si>
    <t>Боголюбов Л. Н., Обществознание. 8 кл.</t>
  </si>
  <si>
    <t>Макарычев Ю. Н., Миндюк Н. Г., Алгебра. 8 кл</t>
  </si>
  <si>
    <t>Атанасян Л. С.,  Геометрия. 7-9 кл</t>
  </si>
  <si>
    <t>7-9</t>
  </si>
  <si>
    <t>Тростенцова Л.А., Ладыженская Т.А., Руссяз 9 кл</t>
  </si>
  <si>
    <t>Коровина В.Я., Литература. 9 кл. в 2-х ч.</t>
  </si>
  <si>
    <t>Боголюбов Л. Н., Обществознание. 9 кл</t>
  </si>
  <si>
    <t>Макарычев Ю.Н., Алгебра. 9 кл</t>
  </si>
  <si>
    <t>Атанасян Л. С., Геометрия. 7-9 кл</t>
  </si>
  <si>
    <t>Рудзитис Г. Е., Фельдман Ф.Г. Химия. 9 кл</t>
  </si>
  <si>
    <t>Сухорукова Л. Н., Кучменко В. С. Биология. 9 кл</t>
  </si>
  <si>
    <t>Боголюбов Л. Н., Аверьянов Ю. И., Обществознание. 10 кл</t>
  </si>
  <si>
    <t>Атанасян Л. С., Геометрия. 10-11 кл</t>
  </si>
  <si>
    <t>Алимов Ш.А., Алгебра 10-11 кл</t>
  </si>
  <si>
    <t>Мякишев Г. Я., Физика. 10 кл</t>
  </si>
  <si>
    <t>Рудзитис Г.Е., Химия. Органическая химия. 10 кл</t>
  </si>
  <si>
    <t>Сухорукова Л. Н., Биология. 10-11 кл</t>
  </si>
  <si>
    <t>Боголюбов Л. Н., Обществознание. 11 кл</t>
  </si>
  <si>
    <t>Алимов Ш.А., Алгебра  10-11 кл</t>
  </si>
  <si>
    <t>Мякишев Г.Я., Физика. 11 кл</t>
  </si>
  <si>
    <t>Рудзитис Г.Е., Химия. 11 кл</t>
  </si>
  <si>
    <t>10-11</t>
  </si>
  <si>
    <t>Литература</t>
  </si>
  <si>
    <t>Алгебра</t>
  </si>
  <si>
    <t>Геометрия</t>
  </si>
  <si>
    <t>Физика</t>
  </si>
  <si>
    <t>Химия</t>
  </si>
  <si>
    <t>История России</t>
  </si>
  <si>
    <t>ИТОГО</t>
  </si>
  <si>
    <t>Агибалова Е.В. История сред веков 6 кл</t>
  </si>
  <si>
    <t>История сред веков</t>
  </si>
  <si>
    <t>Афанасьева  Англ.яз. 6 кл. 1 часть</t>
  </si>
  <si>
    <t>Афанасьева  Англ.яз. 6 кл. 2 часть</t>
  </si>
  <si>
    <t>Арсентьев Н. М., Данилов А. А.,История России. 8 кл. 1 ч</t>
  </si>
  <si>
    <t>Арсентьев Н. М., Данилов А. А.,История России. 8 кл. 2 ч</t>
  </si>
  <si>
    <t>Арсентьев Н. М., История России. 9 кл. 1ч</t>
  </si>
  <si>
    <t>Арсентьев Н. М., История России. 9 кл. 2 ч</t>
  </si>
  <si>
    <t>Коровина В. Я., Литература. 8 кл. 1 ч.</t>
  </si>
  <si>
    <t>Коровина В. Я., Литература. 8 кл. 2 ч.</t>
  </si>
  <si>
    <t>Ладыженская Т.А. Русс.яз. 5 кл 2 ч</t>
  </si>
  <si>
    <t>Ладыженская Т.А. Русс.яз. 5 кл 1 ч</t>
  </si>
  <si>
    <t>Коровина В.Я. Литература 5 кл 1 ч</t>
  </si>
  <si>
    <t>Коровина В.Я. Литература 5 клс 2 ч</t>
  </si>
  <si>
    <t>Бунимович Е.А. Мат-ка 5 класс</t>
  </si>
  <si>
    <t>Верещагина И.Н. Англ.яз. 5 кл 1 ч</t>
  </si>
  <si>
    <t>Верещагина И.Н. Англ.яз. 5 кл 2 ч</t>
  </si>
  <si>
    <t>Ладыженская Т.А. Русс.яз. 6 кл 1 ч</t>
  </si>
  <si>
    <t>Ладыженская Т.А. Русс.яз. 6 кл 2 ч</t>
  </si>
  <si>
    <t>Коровина В.Я. Литература 6 кл 1 ч</t>
  </si>
  <si>
    <t>Коровина В.Я. Литература 6 кл 2 ч</t>
  </si>
  <si>
    <t xml:space="preserve">Литература. </t>
  </si>
  <si>
    <t xml:space="preserve">Литература </t>
  </si>
  <si>
    <t xml:space="preserve">Руссяз. </t>
  </si>
  <si>
    <t xml:space="preserve">Англязык. </t>
  </si>
  <si>
    <t>Всеобщая история</t>
  </si>
  <si>
    <t>Руссяз</t>
  </si>
  <si>
    <t xml:space="preserve">Алгебра </t>
  </si>
  <si>
    <t xml:space="preserve">Химия </t>
  </si>
  <si>
    <t xml:space="preserve">Алгебра  </t>
  </si>
  <si>
    <t>МБОУ «Гимназия №37 »                   18.09.17г.</t>
  </si>
  <si>
    <t>МБОУ «Гимназия №37 »                 18.09.17г.</t>
  </si>
  <si>
    <t>МБОУ «Гимназия №37 »       18.09.17г.</t>
  </si>
  <si>
    <t>МБОУ «Гимназия №37 »     18.09.17г.</t>
  </si>
  <si>
    <t>МБОУ «Гимназия №37 »    18.09.17г.</t>
  </si>
  <si>
    <t>МБОУ «Гимназия №37 »      18.09.17г.</t>
  </si>
  <si>
    <t>МБОУ ____________                   17.07.17г.</t>
  </si>
  <si>
    <t>Канакина В.П. Русский язык 2кл. 1 часть</t>
  </si>
  <si>
    <t>Канакина В.П. Русский язык 2кл. 2 часть</t>
  </si>
  <si>
    <t>Климанова Л.Ф. Литературное
чтение 2 кл. 1часть</t>
  </si>
  <si>
    <t>Климанова Л.Ф. Литературное
чтение 2 кл. 2 часть</t>
  </si>
  <si>
    <t>Маро М.И. Математика 2кл. 1часть</t>
  </si>
  <si>
    <t>Маро М.И. Математика 2кл. 2 часть</t>
  </si>
  <si>
    <t>Плещаков А.А. Окружающий мир 2кл. 1часть</t>
  </si>
  <si>
    <t>Счет-фактура</t>
  </si>
  <si>
    <t>МБОУ «________________»                   17.07.17г.</t>
  </si>
  <si>
    <t>Ко-во</t>
  </si>
  <si>
    <t xml:space="preserve">Ладыженская Т.А. Русс яз 7кл. </t>
  </si>
  <si>
    <t>Русское слово</t>
  </si>
  <si>
    <t>Коровина В.Я. Лите-ра7 кл. 1ч</t>
  </si>
  <si>
    <t>Коровина В.Я. Лите-ра7 кл. 2 ч</t>
  </si>
  <si>
    <t xml:space="preserve">Дорофеева Г.В. 7кл. </t>
  </si>
  <si>
    <t xml:space="preserve">АТАНАСЯН Л.С. 7-9кл. </t>
  </si>
  <si>
    <t>Перышкин А.В.. 7класс</t>
  </si>
  <si>
    <t>Дрофа</t>
  </si>
  <si>
    <t xml:space="preserve">Комаров Ю.А.. 7кл. </t>
  </si>
  <si>
    <t>Английский яз.</t>
  </si>
  <si>
    <t>Пасечник В.В. 7 класс</t>
  </si>
  <si>
    <t>география</t>
  </si>
  <si>
    <t>Домогацких Е.М. 7 класс в 2 частях.</t>
  </si>
  <si>
    <t xml:space="preserve">Арсентьев Н.М.. 7 кл 1ч </t>
  </si>
  <si>
    <t xml:space="preserve">Арсентьев Н.М.. 7 кл 2 ч </t>
  </si>
  <si>
    <t>Юдовская А.Я.  7 класс</t>
  </si>
  <si>
    <t xml:space="preserve">история нового времени </t>
  </si>
  <si>
    <t>Боголюбов Л.Н.  7 класс</t>
  </si>
  <si>
    <t>Асланбекова Э.А.</t>
  </si>
  <si>
    <t>Шамсудинова З.Р.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</si>
</sst>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9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1" applyNumberFormat="1" applyFont="1" applyFill="1" applyBorder="1" applyAlignment="1" applyProtection="1">
      <alignment horizontal="left" wrapText="1"/>
      <protection hidden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top" wrapText="1"/>
    </xf>
    <xf numFmtId="0" fontId="7" fillId="2" borderId="1" xfId="1" applyNumberFormat="1" applyFont="1" applyFill="1" applyBorder="1" applyAlignment="1" applyProtection="1">
      <alignment horizontal="left" wrapText="1"/>
      <protection hidden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49" fontId="8" fillId="0" borderId="1" xfId="0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/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opLeftCell="A7" workbookViewId="0">
      <selection sqref="A1:H23"/>
    </sheetView>
  </sheetViews>
  <sheetFormatPr defaultRowHeight="14.4"/>
  <cols>
    <col min="2" max="2" width="28.33203125" customWidth="1"/>
    <col min="3" max="3" width="5.88671875" customWidth="1"/>
    <col min="4" max="4" width="12" customWidth="1"/>
  </cols>
  <sheetData>
    <row r="1" spans="1:8" ht="15.6">
      <c r="A1" s="1" t="s">
        <v>14</v>
      </c>
    </row>
    <row r="2" spans="1:8" ht="15.6">
      <c r="A2" s="1" t="s">
        <v>122</v>
      </c>
    </row>
    <row r="3" spans="1:8" ht="15.6">
      <c r="A3" s="1"/>
    </row>
    <row r="4" spans="1:8" ht="27.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15</v>
      </c>
      <c r="G4" s="3" t="s">
        <v>5</v>
      </c>
      <c r="H4" s="3" t="s">
        <v>6</v>
      </c>
    </row>
    <row r="5" spans="1:8" ht="35.1" customHeight="1">
      <c r="A5" s="3">
        <v>1</v>
      </c>
      <c r="B5" s="5" t="s">
        <v>47</v>
      </c>
      <c r="C5" s="5">
        <v>1</v>
      </c>
      <c r="D5" s="5" t="s">
        <v>21</v>
      </c>
      <c r="E5" s="5" t="s">
        <v>33</v>
      </c>
      <c r="F5" s="6">
        <v>300</v>
      </c>
      <c r="G5" s="5">
        <v>281.82</v>
      </c>
      <c r="H5" s="5">
        <f>F5*G5</f>
        <v>84546</v>
      </c>
    </row>
    <row r="6" spans="1:8" ht="35.1" customHeight="1">
      <c r="A6" s="3">
        <v>2</v>
      </c>
      <c r="B6" s="5" t="s">
        <v>48</v>
      </c>
      <c r="C6" s="5">
        <v>1</v>
      </c>
      <c r="D6" s="5" t="s">
        <v>21</v>
      </c>
      <c r="E6" s="5" t="s">
        <v>33</v>
      </c>
      <c r="F6" s="6">
        <v>300</v>
      </c>
      <c r="G6" s="5">
        <v>281.82</v>
      </c>
      <c r="H6" s="5">
        <f>F6*G6</f>
        <v>84546</v>
      </c>
    </row>
    <row r="7" spans="1:8" ht="35.1" customHeight="1">
      <c r="A7" s="3">
        <v>3</v>
      </c>
      <c r="B7" s="5" t="s">
        <v>29</v>
      </c>
      <c r="C7" s="5">
        <v>1</v>
      </c>
      <c r="D7" s="5" t="s">
        <v>7</v>
      </c>
      <c r="E7" s="5" t="s">
        <v>33</v>
      </c>
      <c r="F7" s="6">
        <v>300</v>
      </c>
      <c r="G7" s="5">
        <v>356.29</v>
      </c>
      <c r="H7" s="5">
        <f t="shared" ref="H7:H13" si="0">F7*G7</f>
        <v>106887</v>
      </c>
    </row>
    <row r="8" spans="1:8" ht="35.1" customHeight="1">
      <c r="A8" s="3">
        <v>4</v>
      </c>
      <c r="B8" s="5" t="s">
        <v>32</v>
      </c>
      <c r="C8" s="5">
        <v>1</v>
      </c>
      <c r="D8" s="5" t="s">
        <v>16</v>
      </c>
      <c r="E8" s="5" t="s">
        <v>8</v>
      </c>
      <c r="F8" s="6">
        <v>300</v>
      </c>
      <c r="G8" s="5">
        <v>368.4</v>
      </c>
      <c r="H8" s="5">
        <f t="shared" si="0"/>
        <v>110520</v>
      </c>
    </row>
    <row r="9" spans="1:8" ht="35.1" customHeight="1">
      <c r="A9" s="3">
        <v>5</v>
      </c>
      <c r="B9" s="5" t="s">
        <v>31</v>
      </c>
      <c r="C9" s="5">
        <v>1</v>
      </c>
      <c r="D9" s="5" t="s">
        <v>16</v>
      </c>
      <c r="E9" s="5" t="s">
        <v>8</v>
      </c>
      <c r="F9" s="6">
        <v>300</v>
      </c>
      <c r="G9" s="5">
        <v>368.4</v>
      </c>
      <c r="H9" s="5">
        <f t="shared" si="0"/>
        <v>110520</v>
      </c>
    </row>
    <row r="10" spans="1:8" ht="35.1" customHeight="1">
      <c r="A10" s="3">
        <v>6</v>
      </c>
      <c r="B10" s="5" t="s">
        <v>36</v>
      </c>
      <c r="C10" s="5">
        <v>1</v>
      </c>
      <c r="D10" s="5" t="s">
        <v>17</v>
      </c>
      <c r="E10" s="5" t="s">
        <v>8</v>
      </c>
      <c r="F10" s="6">
        <v>300</v>
      </c>
      <c r="G10" s="5">
        <v>348.37</v>
      </c>
      <c r="H10" s="5">
        <f t="shared" si="0"/>
        <v>104511</v>
      </c>
    </row>
    <row r="11" spans="1:8" ht="35.1" customHeight="1">
      <c r="A11" s="3">
        <v>7</v>
      </c>
      <c r="B11" s="5" t="s">
        <v>37</v>
      </c>
      <c r="C11" s="5">
        <v>1</v>
      </c>
      <c r="D11" s="5" t="s">
        <v>17</v>
      </c>
      <c r="E11" s="5" t="s">
        <v>8</v>
      </c>
      <c r="F11" s="6">
        <v>300</v>
      </c>
      <c r="G11" s="5">
        <v>348.37</v>
      </c>
      <c r="H11" s="5">
        <f t="shared" si="0"/>
        <v>104511</v>
      </c>
    </row>
    <row r="12" spans="1:8" ht="35.1" customHeight="1">
      <c r="A12" s="3">
        <v>8</v>
      </c>
      <c r="B12" s="5" t="s">
        <v>38</v>
      </c>
      <c r="C12" s="5">
        <v>1</v>
      </c>
      <c r="D12" s="5" t="s">
        <v>18</v>
      </c>
      <c r="E12" s="5" t="s">
        <v>30</v>
      </c>
      <c r="F12" s="6">
        <v>300</v>
      </c>
      <c r="G12" s="5">
        <v>242.33</v>
      </c>
      <c r="H12" s="5">
        <f t="shared" si="0"/>
        <v>72699</v>
      </c>
    </row>
    <row r="13" spans="1:8" ht="35.1" customHeight="1">
      <c r="A13" s="3">
        <v>9</v>
      </c>
      <c r="B13" s="5" t="s">
        <v>39</v>
      </c>
      <c r="C13" s="5">
        <v>1</v>
      </c>
      <c r="D13" s="5" t="s">
        <v>18</v>
      </c>
      <c r="E13" s="5" t="s">
        <v>30</v>
      </c>
      <c r="F13" s="6">
        <v>300</v>
      </c>
      <c r="G13" s="5">
        <v>242.33</v>
      </c>
      <c r="H13" s="5">
        <f t="shared" si="0"/>
        <v>72699</v>
      </c>
    </row>
    <row r="14" spans="1:8" ht="35.1" customHeight="1">
      <c r="A14" s="3">
        <v>10</v>
      </c>
      <c r="B14" s="34" t="s">
        <v>19</v>
      </c>
      <c r="C14" s="35"/>
      <c r="D14" s="35"/>
      <c r="E14" s="36"/>
      <c r="F14" s="3">
        <f>SUM(F5:F13)</f>
        <v>2700</v>
      </c>
      <c r="G14" s="4" t="s">
        <v>13</v>
      </c>
      <c r="H14" s="3">
        <f>SUM(H5:H13)</f>
        <v>851439</v>
      </c>
    </row>
    <row r="15" spans="1:8" ht="15.6">
      <c r="A15" s="2"/>
    </row>
    <row r="16" spans="1:8" ht="15.6">
      <c r="A16" s="2" t="s">
        <v>20</v>
      </c>
    </row>
    <row r="17" spans="1:4" ht="15.6">
      <c r="A17" s="2"/>
    </row>
    <row r="18" spans="1:4" ht="15.6">
      <c r="A18" s="2"/>
    </row>
    <row r="19" spans="1:4" ht="15.6">
      <c r="A19" s="2" t="s">
        <v>10</v>
      </c>
      <c r="D19" t="s">
        <v>157</v>
      </c>
    </row>
    <row r="20" spans="1:4" ht="15.6">
      <c r="A20" s="2"/>
    </row>
    <row r="21" spans="1:4" ht="15.6">
      <c r="A21" s="2" t="s">
        <v>11</v>
      </c>
      <c r="D21" t="s">
        <v>158</v>
      </c>
    </row>
    <row r="22" spans="1:4" ht="15.6">
      <c r="A22" s="2"/>
    </row>
    <row r="23" spans="1:4" ht="15.6">
      <c r="A23" s="2" t="s">
        <v>12</v>
      </c>
    </row>
    <row r="24" spans="1:4" ht="15.6">
      <c r="A24" s="2"/>
    </row>
  </sheetData>
  <mergeCells count="1">
    <mergeCell ref="B14:E14"/>
  </mergeCells>
  <pageMargins left="0" right="0" top="0.15748031496062992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pane ySplit="4" topLeftCell="A5" activePane="bottomLeft" state="frozen"/>
      <selection pane="bottomLeft" activeCell="F13" sqref="F13:F15"/>
    </sheetView>
  </sheetViews>
  <sheetFormatPr defaultRowHeight="14.4"/>
  <cols>
    <col min="1" max="1" width="3.109375" customWidth="1"/>
    <col min="2" max="2" width="31.77734375" customWidth="1"/>
    <col min="3" max="3" width="6.21875" customWidth="1"/>
    <col min="4" max="4" width="10" customWidth="1"/>
    <col min="5" max="5" width="11.6640625" customWidth="1"/>
    <col min="6" max="6" width="6" customWidth="1"/>
  </cols>
  <sheetData>
    <row r="1" spans="1:8" ht="15.6">
      <c r="A1" s="1" t="s">
        <v>14</v>
      </c>
    </row>
    <row r="2" spans="1:8" ht="15.6">
      <c r="A2" s="1" t="s">
        <v>127</v>
      </c>
    </row>
    <row r="3" spans="1:8" ht="15.6">
      <c r="A3" s="1"/>
    </row>
    <row r="4" spans="1:8" ht="26.4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15</v>
      </c>
      <c r="G4" s="21" t="s">
        <v>5</v>
      </c>
      <c r="H4" s="21" t="s">
        <v>6</v>
      </c>
    </row>
    <row r="5" spans="1:8" ht="27" customHeight="1">
      <c r="A5" s="21">
        <v>1</v>
      </c>
      <c r="B5" s="19" t="s">
        <v>74</v>
      </c>
      <c r="C5" s="22">
        <v>10</v>
      </c>
      <c r="D5" s="22" t="s">
        <v>54</v>
      </c>
      <c r="E5" s="22" t="s">
        <v>8</v>
      </c>
      <c r="F5" s="23">
        <v>120</v>
      </c>
      <c r="G5" s="22">
        <v>414.37</v>
      </c>
      <c r="H5" s="22">
        <f t="shared" ref="H5:H10" si="0">F5*G5</f>
        <v>49724.4</v>
      </c>
    </row>
    <row r="6" spans="1:8" ht="14.25" customHeight="1">
      <c r="A6" s="21">
        <v>2</v>
      </c>
      <c r="B6" s="19" t="s">
        <v>75</v>
      </c>
      <c r="C6" s="22">
        <v>10</v>
      </c>
      <c r="D6" s="22" t="s">
        <v>87</v>
      </c>
      <c r="E6" s="22" t="s">
        <v>8</v>
      </c>
      <c r="F6" s="23">
        <v>120</v>
      </c>
      <c r="G6" s="22">
        <v>432.19</v>
      </c>
      <c r="H6" s="22">
        <f t="shared" si="0"/>
        <v>51862.8</v>
      </c>
    </row>
    <row r="7" spans="1:8" ht="16.5" customHeight="1">
      <c r="A7" s="21">
        <v>3</v>
      </c>
      <c r="B7" s="20" t="s">
        <v>76</v>
      </c>
      <c r="C7" s="22">
        <v>10</v>
      </c>
      <c r="D7" s="22" t="s">
        <v>119</v>
      </c>
      <c r="E7" s="22" t="s">
        <v>8</v>
      </c>
      <c r="F7" s="23">
        <v>120</v>
      </c>
      <c r="G7" s="22">
        <v>447.04</v>
      </c>
      <c r="H7" s="22">
        <f t="shared" si="0"/>
        <v>53644.800000000003</v>
      </c>
    </row>
    <row r="8" spans="1:8" ht="14.25" customHeight="1">
      <c r="A8" s="21">
        <v>4</v>
      </c>
      <c r="B8" s="19" t="s">
        <v>77</v>
      </c>
      <c r="C8" s="22">
        <v>10</v>
      </c>
      <c r="D8" s="22" t="s">
        <v>88</v>
      </c>
      <c r="E8" s="22" t="s">
        <v>8</v>
      </c>
      <c r="F8" s="23">
        <v>120</v>
      </c>
      <c r="G8" s="22">
        <v>474.87</v>
      </c>
      <c r="H8" s="22">
        <f t="shared" si="0"/>
        <v>56984.4</v>
      </c>
    </row>
    <row r="9" spans="1:8" ht="17.25" customHeight="1">
      <c r="A9" s="21">
        <v>5</v>
      </c>
      <c r="B9" s="20" t="s">
        <v>78</v>
      </c>
      <c r="C9" s="22">
        <v>10</v>
      </c>
      <c r="D9" s="22" t="s">
        <v>120</v>
      </c>
      <c r="E9" s="22" t="s">
        <v>8</v>
      </c>
      <c r="F9" s="23">
        <v>120</v>
      </c>
      <c r="G9" s="22">
        <v>443.3</v>
      </c>
      <c r="H9" s="22">
        <f t="shared" si="0"/>
        <v>53196</v>
      </c>
    </row>
    <row r="10" spans="1:8" ht="13.5" customHeight="1">
      <c r="A10" s="21">
        <v>6</v>
      </c>
      <c r="B10" s="10" t="s">
        <v>79</v>
      </c>
      <c r="C10" s="24" t="s">
        <v>84</v>
      </c>
      <c r="D10" s="22" t="s">
        <v>56</v>
      </c>
      <c r="E10" s="22" t="s">
        <v>8</v>
      </c>
      <c r="F10" s="23">
        <v>120</v>
      </c>
      <c r="G10" s="22">
        <v>434.06</v>
      </c>
      <c r="H10" s="22">
        <f t="shared" si="0"/>
        <v>52087.199999999997</v>
      </c>
    </row>
    <row r="11" spans="1:8" ht="27" customHeight="1">
      <c r="A11" s="21">
        <v>7</v>
      </c>
      <c r="B11" s="40" t="s">
        <v>19</v>
      </c>
      <c r="C11" s="41"/>
      <c r="D11" s="41"/>
      <c r="E11" s="42"/>
      <c r="F11" s="21">
        <f>SUM(F5:F10)</f>
        <v>720</v>
      </c>
      <c r="G11" s="25" t="s">
        <v>13</v>
      </c>
      <c r="H11" s="21">
        <f>SUM(H5:H10)</f>
        <v>317499.60000000003</v>
      </c>
    </row>
    <row r="12" spans="1:8" ht="13.2" customHeight="1">
      <c r="A12" s="2"/>
    </row>
    <row r="13" spans="1:8" ht="13.2" customHeight="1">
      <c r="A13" s="2" t="s">
        <v>10</v>
      </c>
      <c r="D13" s="44"/>
      <c r="E13" s="44"/>
      <c r="F13" t="s">
        <v>157</v>
      </c>
    </row>
    <row r="14" spans="1:8" ht="13.2" customHeight="1">
      <c r="A14" s="2"/>
    </row>
    <row r="15" spans="1:8" ht="13.2" customHeight="1">
      <c r="A15" s="2" t="s">
        <v>11</v>
      </c>
      <c r="F15" t="s">
        <v>158</v>
      </c>
    </row>
    <row r="16" spans="1:8" ht="15.6">
      <c r="A16" s="2"/>
    </row>
    <row r="17" spans="1:1" ht="15.6">
      <c r="A17" s="2" t="s">
        <v>12</v>
      </c>
    </row>
    <row r="18" spans="1:1" ht="15.6">
      <c r="A18" s="2"/>
    </row>
  </sheetData>
  <mergeCells count="2">
    <mergeCell ref="B11:E11"/>
    <mergeCell ref="D13:E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E18" sqref="E18"/>
    </sheetView>
  </sheetViews>
  <sheetFormatPr defaultRowHeight="14.4"/>
  <cols>
    <col min="1" max="1" width="5.5546875" customWidth="1"/>
    <col min="2" max="2" width="33.6640625" customWidth="1"/>
    <col min="3" max="3" width="5.5546875" customWidth="1"/>
    <col min="4" max="4" width="16" customWidth="1"/>
    <col min="5" max="5" width="12.109375" customWidth="1"/>
    <col min="6" max="6" width="8.6640625" customWidth="1"/>
  </cols>
  <sheetData>
    <row r="1" spans="1:8" ht="15.6">
      <c r="A1" s="1" t="s">
        <v>14</v>
      </c>
    </row>
    <row r="2" spans="1:8" ht="15.6">
      <c r="A2" s="1" t="s">
        <v>127</v>
      </c>
    </row>
    <row r="3" spans="1:8" ht="15.6">
      <c r="A3" s="1"/>
    </row>
    <row r="4" spans="1:8" ht="26.4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15</v>
      </c>
      <c r="G4" s="21" t="s">
        <v>5</v>
      </c>
      <c r="H4" s="21" t="s">
        <v>6</v>
      </c>
    </row>
    <row r="5" spans="1:8" ht="16.5" customHeight="1">
      <c r="A5" s="21">
        <v>1</v>
      </c>
      <c r="B5" s="10" t="s">
        <v>80</v>
      </c>
      <c r="C5" s="21">
        <v>11</v>
      </c>
      <c r="D5" s="21" t="s">
        <v>54</v>
      </c>
      <c r="E5" s="22" t="s">
        <v>8</v>
      </c>
      <c r="F5" s="21">
        <v>120</v>
      </c>
      <c r="G5" s="21">
        <v>414.37</v>
      </c>
      <c r="H5" s="21">
        <f>F5*G5</f>
        <v>49724.4</v>
      </c>
    </row>
    <row r="6" spans="1:8" ht="15" customHeight="1">
      <c r="A6" s="21">
        <v>2</v>
      </c>
      <c r="B6" s="10" t="s">
        <v>75</v>
      </c>
      <c r="C6" s="27" t="s">
        <v>84</v>
      </c>
      <c r="D6" s="21" t="s">
        <v>87</v>
      </c>
      <c r="E6" s="22" t="s">
        <v>8</v>
      </c>
      <c r="F6" s="21">
        <v>120</v>
      </c>
      <c r="G6" s="22">
        <v>432.19</v>
      </c>
      <c r="H6" s="21">
        <f>F6*G6</f>
        <v>51862.8</v>
      </c>
    </row>
    <row r="7" spans="1:8" ht="26.4">
      <c r="A7" s="21">
        <v>3</v>
      </c>
      <c r="B7" s="13" t="s">
        <v>81</v>
      </c>
      <c r="C7" s="27" t="s">
        <v>84</v>
      </c>
      <c r="D7" s="21" t="s">
        <v>121</v>
      </c>
      <c r="E7" s="22" t="s">
        <v>8</v>
      </c>
      <c r="F7" s="21">
        <v>120</v>
      </c>
      <c r="G7" s="22">
        <v>447.04</v>
      </c>
      <c r="H7" s="21">
        <f>F7*G7</f>
        <v>53644.800000000003</v>
      </c>
    </row>
    <row r="8" spans="1:8">
      <c r="A8" s="21">
        <v>4</v>
      </c>
      <c r="B8" s="10" t="s">
        <v>82</v>
      </c>
      <c r="C8" s="21">
        <v>11</v>
      </c>
      <c r="D8" s="21" t="s">
        <v>88</v>
      </c>
      <c r="E8" s="22" t="s">
        <v>8</v>
      </c>
      <c r="F8" s="21">
        <v>120</v>
      </c>
      <c r="G8" s="21">
        <v>521.4</v>
      </c>
      <c r="H8" s="21">
        <f>F8*G8</f>
        <v>62568</v>
      </c>
    </row>
    <row r="9" spans="1:8">
      <c r="A9" s="21">
        <v>5</v>
      </c>
      <c r="B9" s="13" t="s">
        <v>83</v>
      </c>
      <c r="C9" s="21">
        <v>11</v>
      </c>
      <c r="D9" s="21" t="s">
        <v>89</v>
      </c>
      <c r="E9" s="22" t="s">
        <v>8</v>
      </c>
      <c r="F9" s="21">
        <v>120</v>
      </c>
      <c r="G9" s="21">
        <v>443.3</v>
      </c>
      <c r="H9" s="21">
        <f>F9*G9</f>
        <v>53196</v>
      </c>
    </row>
    <row r="10" spans="1:8" ht="27" customHeight="1">
      <c r="A10" s="21">
        <v>6</v>
      </c>
      <c r="B10" s="40" t="s">
        <v>19</v>
      </c>
      <c r="C10" s="45"/>
      <c r="D10" s="45"/>
      <c r="E10" s="46"/>
      <c r="F10" s="21">
        <f>SUM(F5:F9)</f>
        <v>600</v>
      </c>
      <c r="G10" s="25" t="s">
        <v>13</v>
      </c>
      <c r="H10" s="21">
        <f>SUM(H5:H9)</f>
        <v>270996</v>
      </c>
    </row>
    <row r="11" spans="1:8" ht="13.2" customHeight="1">
      <c r="A11" s="2"/>
    </row>
    <row r="12" spans="1:8" ht="13.2" customHeight="1">
      <c r="A12" s="2" t="s">
        <v>10</v>
      </c>
      <c r="D12" s="28"/>
      <c r="E12" t="s">
        <v>157</v>
      </c>
    </row>
    <row r="13" spans="1:8" ht="13.2" customHeight="1">
      <c r="A13" s="2"/>
    </row>
    <row r="14" spans="1:8" ht="13.2" customHeight="1">
      <c r="A14" s="2" t="s">
        <v>11</v>
      </c>
      <c r="E14" t="s">
        <v>158</v>
      </c>
    </row>
    <row r="15" spans="1:8" ht="15.6">
      <c r="A15" s="2"/>
    </row>
    <row r="16" spans="1:8" ht="15.6">
      <c r="A16" s="2" t="s">
        <v>12</v>
      </c>
    </row>
    <row r="17" spans="1:1" ht="15.6">
      <c r="A17" s="2"/>
    </row>
  </sheetData>
  <mergeCells count="1">
    <mergeCell ref="B10:E10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topLeftCell="A7" workbookViewId="0">
      <selection activeCell="F14" sqref="F14:F16"/>
    </sheetView>
  </sheetViews>
  <sheetFormatPr defaultRowHeight="14.4"/>
  <sheetData>
    <row r="1" spans="1:8" ht="15.6">
      <c r="A1" s="1" t="s">
        <v>14</v>
      </c>
    </row>
    <row r="2" spans="1:8" ht="15.6">
      <c r="A2" s="1" t="s">
        <v>128</v>
      </c>
    </row>
    <row r="3" spans="1:8" ht="15.6">
      <c r="A3" s="1"/>
    </row>
    <row r="4" spans="1:8" ht="27.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15</v>
      </c>
      <c r="G4" s="3" t="s">
        <v>5</v>
      </c>
      <c r="H4" s="3" t="s">
        <v>6</v>
      </c>
    </row>
    <row r="5" spans="1:8" ht="35.1" customHeight="1">
      <c r="A5" s="3">
        <v>1</v>
      </c>
      <c r="B5" s="3" t="s">
        <v>129</v>
      </c>
      <c r="C5" s="3">
        <v>2</v>
      </c>
      <c r="D5" s="3" t="s">
        <v>7</v>
      </c>
      <c r="E5" s="3" t="s">
        <v>8</v>
      </c>
      <c r="F5" s="4">
        <v>250</v>
      </c>
      <c r="G5" s="3">
        <v>358.05</v>
      </c>
      <c r="H5" s="3">
        <f>F5*G5</f>
        <v>89512.5</v>
      </c>
    </row>
    <row r="6" spans="1:8" ht="35.1" customHeight="1">
      <c r="A6" s="3">
        <v>2</v>
      </c>
      <c r="B6" s="3" t="s">
        <v>130</v>
      </c>
      <c r="C6" s="3">
        <v>2</v>
      </c>
      <c r="D6" s="3" t="s">
        <v>7</v>
      </c>
      <c r="E6" s="3" t="s">
        <v>8</v>
      </c>
      <c r="F6" s="4">
        <v>250</v>
      </c>
      <c r="G6" s="3">
        <v>358.05</v>
      </c>
      <c r="H6" s="3">
        <f t="shared" ref="H6:H12" si="0">F6*G6</f>
        <v>89512.5</v>
      </c>
    </row>
    <row r="7" spans="1:8" ht="35.1" customHeight="1">
      <c r="A7" s="3">
        <v>3</v>
      </c>
      <c r="B7" s="3" t="s">
        <v>131</v>
      </c>
      <c r="C7" s="3">
        <v>2</v>
      </c>
      <c r="D7" s="3" t="s">
        <v>16</v>
      </c>
      <c r="E7" s="3" t="s">
        <v>8</v>
      </c>
      <c r="F7" s="4">
        <v>250</v>
      </c>
      <c r="G7" s="3">
        <v>368.39</v>
      </c>
      <c r="H7" s="3">
        <f t="shared" si="0"/>
        <v>92097.5</v>
      </c>
    </row>
    <row r="8" spans="1:8" ht="35.1" customHeight="1">
      <c r="A8" s="3">
        <v>4</v>
      </c>
      <c r="B8" s="3" t="s">
        <v>132</v>
      </c>
      <c r="C8" s="3">
        <v>2</v>
      </c>
      <c r="D8" s="3" t="s">
        <v>16</v>
      </c>
      <c r="E8" s="3" t="s">
        <v>8</v>
      </c>
      <c r="F8" s="4">
        <v>250</v>
      </c>
      <c r="G8" s="3">
        <v>368.39</v>
      </c>
      <c r="H8" s="3">
        <f t="shared" si="0"/>
        <v>92097.5</v>
      </c>
    </row>
    <row r="9" spans="1:8" ht="35.1" customHeight="1">
      <c r="A9" s="3">
        <v>5</v>
      </c>
      <c r="B9" s="3" t="s">
        <v>133</v>
      </c>
      <c r="C9" s="3">
        <v>2</v>
      </c>
      <c r="D9" s="3" t="s">
        <v>17</v>
      </c>
      <c r="E9" s="3" t="s">
        <v>8</v>
      </c>
      <c r="F9" s="4">
        <v>250</v>
      </c>
      <c r="G9" s="3">
        <v>348.37</v>
      </c>
      <c r="H9" s="3">
        <f t="shared" si="0"/>
        <v>87092.5</v>
      </c>
    </row>
    <row r="10" spans="1:8" ht="35.1" customHeight="1">
      <c r="A10" s="3">
        <v>6</v>
      </c>
      <c r="B10" s="3" t="s">
        <v>134</v>
      </c>
      <c r="C10" s="3">
        <v>2</v>
      </c>
      <c r="D10" s="3" t="s">
        <v>17</v>
      </c>
      <c r="E10" s="3" t="s">
        <v>8</v>
      </c>
      <c r="F10" s="4">
        <v>250</v>
      </c>
      <c r="G10" s="3">
        <v>348.37</v>
      </c>
      <c r="H10" s="3">
        <f t="shared" si="0"/>
        <v>87092.5</v>
      </c>
    </row>
    <row r="11" spans="1:8" ht="35.1" customHeight="1">
      <c r="A11" s="3">
        <v>7</v>
      </c>
      <c r="B11" s="3" t="s">
        <v>135</v>
      </c>
      <c r="C11" s="3">
        <v>2</v>
      </c>
      <c r="D11" s="3" t="s">
        <v>18</v>
      </c>
      <c r="E11" s="3" t="s">
        <v>8</v>
      </c>
      <c r="F11" s="4">
        <v>250</v>
      </c>
      <c r="G11" s="3">
        <v>341.66</v>
      </c>
      <c r="H11" s="3">
        <f t="shared" si="0"/>
        <v>85415</v>
      </c>
    </row>
    <row r="12" spans="1:8" ht="35.1" customHeight="1">
      <c r="A12" s="3">
        <v>8</v>
      </c>
      <c r="B12" s="3" t="s">
        <v>135</v>
      </c>
      <c r="C12" s="3">
        <v>2</v>
      </c>
      <c r="D12" s="3" t="s">
        <v>18</v>
      </c>
      <c r="E12" s="3" t="s">
        <v>8</v>
      </c>
      <c r="F12" s="4">
        <v>250</v>
      </c>
      <c r="G12" s="3">
        <v>341.66</v>
      </c>
      <c r="H12" s="3">
        <f t="shared" si="0"/>
        <v>85415</v>
      </c>
    </row>
    <row r="13" spans="1:8" ht="35.1" customHeight="1">
      <c r="A13" s="3">
        <v>9</v>
      </c>
      <c r="B13" s="34" t="s">
        <v>19</v>
      </c>
      <c r="C13" s="35"/>
      <c r="D13" s="35"/>
      <c r="E13" s="36"/>
      <c r="F13" s="3">
        <f>SUM(F5:F12)</f>
        <v>2000</v>
      </c>
      <c r="G13" s="4" t="s">
        <v>13</v>
      </c>
      <c r="H13" s="3">
        <f>SUM(H5:H12)</f>
        <v>708235</v>
      </c>
    </row>
    <row r="14" spans="1:8" ht="15.6">
      <c r="A14" s="2" t="s">
        <v>10</v>
      </c>
      <c r="F14" t="s">
        <v>157</v>
      </c>
    </row>
    <row r="15" spans="1:8" ht="15.6">
      <c r="A15" s="2"/>
    </row>
    <row r="16" spans="1:8" ht="15.6">
      <c r="A16" s="2" t="s">
        <v>11</v>
      </c>
      <c r="F16" t="s">
        <v>158</v>
      </c>
    </row>
    <row r="17" spans="1:1" ht="15.6">
      <c r="A17" s="2"/>
    </row>
    <row r="18" spans="1:1" ht="15.6">
      <c r="A18" s="2" t="s">
        <v>12</v>
      </c>
    </row>
  </sheetData>
  <mergeCells count="1">
    <mergeCell ref="B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E15" sqref="E15:E17"/>
    </sheetView>
  </sheetViews>
  <sheetFormatPr defaultRowHeight="14.4"/>
  <cols>
    <col min="1" max="1" width="5.5546875" customWidth="1"/>
    <col min="2" max="2" width="28.33203125" customWidth="1"/>
    <col min="3" max="3" width="7" customWidth="1"/>
    <col min="4" max="4" width="12" customWidth="1"/>
    <col min="5" max="5" width="8.88671875" customWidth="1"/>
  </cols>
  <sheetData>
    <row r="1" spans="1:8" ht="15.6">
      <c r="A1" s="1" t="s">
        <v>14</v>
      </c>
    </row>
    <row r="2" spans="1:8" ht="15.6">
      <c r="A2" s="1" t="s">
        <v>123</v>
      </c>
    </row>
    <row r="3" spans="1:8" ht="15.6">
      <c r="A3" s="1"/>
    </row>
    <row r="4" spans="1:8" ht="27.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15</v>
      </c>
      <c r="G4" s="3" t="s">
        <v>5</v>
      </c>
      <c r="H4" s="3" t="s">
        <v>6</v>
      </c>
    </row>
    <row r="5" spans="1:8" ht="27" customHeight="1">
      <c r="A5" s="3">
        <v>1</v>
      </c>
      <c r="B5" s="5" t="s">
        <v>22</v>
      </c>
      <c r="C5" s="5">
        <v>3</v>
      </c>
      <c r="D5" s="5" t="s">
        <v>16</v>
      </c>
      <c r="E5" s="5" t="s">
        <v>8</v>
      </c>
      <c r="F5" s="6">
        <v>270</v>
      </c>
      <c r="G5" s="5">
        <v>368.39</v>
      </c>
      <c r="H5" s="5">
        <f t="shared" ref="H5:H12" si="0">F5*G5</f>
        <v>99465.3</v>
      </c>
    </row>
    <row r="6" spans="1:8" ht="27" customHeight="1">
      <c r="A6" s="3">
        <v>2</v>
      </c>
      <c r="B6" s="5" t="s">
        <v>23</v>
      </c>
      <c r="C6" s="5">
        <v>3</v>
      </c>
      <c r="D6" s="5" t="s">
        <v>16</v>
      </c>
      <c r="E6" s="5" t="s">
        <v>8</v>
      </c>
      <c r="F6" s="6">
        <v>270</v>
      </c>
      <c r="G6" s="5">
        <v>368.39</v>
      </c>
      <c r="H6" s="5">
        <f t="shared" si="0"/>
        <v>99465.3</v>
      </c>
    </row>
    <row r="7" spans="1:8" ht="27" customHeight="1">
      <c r="A7" s="3">
        <v>3</v>
      </c>
      <c r="B7" s="5" t="s">
        <v>24</v>
      </c>
      <c r="C7" s="5">
        <v>3</v>
      </c>
      <c r="D7" s="5" t="s">
        <v>17</v>
      </c>
      <c r="E7" s="5" t="s">
        <v>8</v>
      </c>
      <c r="F7" s="6">
        <v>270</v>
      </c>
      <c r="G7" s="5">
        <v>348.37</v>
      </c>
      <c r="H7" s="5">
        <f t="shared" si="0"/>
        <v>94059.9</v>
      </c>
    </row>
    <row r="8" spans="1:8" ht="27" customHeight="1">
      <c r="A8" s="3">
        <v>4</v>
      </c>
      <c r="B8" s="5" t="s">
        <v>25</v>
      </c>
      <c r="C8" s="5">
        <v>3</v>
      </c>
      <c r="D8" s="5" t="s">
        <v>17</v>
      </c>
      <c r="E8" s="5" t="s">
        <v>8</v>
      </c>
      <c r="F8" s="6">
        <v>270</v>
      </c>
      <c r="G8" s="5">
        <v>348.37</v>
      </c>
      <c r="H8" s="5">
        <f t="shared" si="0"/>
        <v>94059.9</v>
      </c>
    </row>
    <row r="9" spans="1:8" ht="27" customHeight="1">
      <c r="A9" s="3">
        <v>5</v>
      </c>
      <c r="B9" s="5" t="s">
        <v>26</v>
      </c>
      <c r="C9" s="5">
        <v>3</v>
      </c>
      <c r="D9" s="5" t="s">
        <v>18</v>
      </c>
      <c r="E9" s="5" t="s">
        <v>8</v>
      </c>
      <c r="F9" s="6">
        <v>270</v>
      </c>
      <c r="G9" s="5">
        <v>341.66</v>
      </c>
      <c r="H9" s="5">
        <f t="shared" si="0"/>
        <v>92248.200000000012</v>
      </c>
    </row>
    <row r="10" spans="1:8" ht="27" customHeight="1">
      <c r="A10" s="3">
        <v>6</v>
      </c>
      <c r="B10" s="5" t="s">
        <v>26</v>
      </c>
      <c r="C10" s="5">
        <v>3</v>
      </c>
      <c r="D10" s="5" t="s">
        <v>18</v>
      </c>
      <c r="E10" s="5" t="s">
        <v>8</v>
      </c>
      <c r="F10" s="6">
        <v>270</v>
      </c>
      <c r="G10" s="5">
        <v>341.66</v>
      </c>
      <c r="H10" s="5">
        <f t="shared" si="0"/>
        <v>92248.200000000012</v>
      </c>
    </row>
    <row r="11" spans="1:8" ht="27" customHeight="1">
      <c r="A11" s="3">
        <v>7</v>
      </c>
      <c r="B11" s="5" t="s">
        <v>27</v>
      </c>
      <c r="C11" s="5">
        <v>3</v>
      </c>
      <c r="D11" s="5" t="s">
        <v>7</v>
      </c>
      <c r="E11" s="5" t="s">
        <v>8</v>
      </c>
      <c r="F11" s="6">
        <v>270</v>
      </c>
      <c r="G11" s="5">
        <v>233.75</v>
      </c>
      <c r="H11" s="5">
        <f t="shared" si="0"/>
        <v>63112.5</v>
      </c>
    </row>
    <row r="12" spans="1:8" ht="27" customHeight="1">
      <c r="A12" s="3">
        <v>8</v>
      </c>
      <c r="B12" s="5" t="s">
        <v>28</v>
      </c>
      <c r="C12" s="5">
        <v>3</v>
      </c>
      <c r="D12" s="5" t="s">
        <v>7</v>
      </c>
      <c r="E12" s="5" t="s">
        <v>8</v>
      </c>
      <c r="F12" s="6">
        <v>270</v>
      </c>
      <c r="G12" s="5">
        <v>233.75</v>
      </c>
      <c r="H12" s="5">
        <f t="shared" si="0"/>
        <v>63112.5</v>
      </c>
    </row>
    <row r="13" spans="1:8" ht="27" customHeight="1">
      <c r="A13" s="3"/>
      <c r="B13" s="34" t="s">
        <v>19</v>
      </c>
      <c r="C13" s="35"/>
      <c r="D13" s="35"/>
      <c r="E13" s="36"/>
      <c r="F13" s="3">
        <f>SUM(F5:F12)</f>
        <v>2160</v>
      </c>
      <c r="G13" s="4" t="s">
        <v>13</v>
      </c>
      <c r="H13" s="3">
        <f>SUM(H5:H12)</f>
        <v>697771.8</v>
      </c>
    </row>
    <row r="14" spans="1:8" ht="13.2" customHeight="1">
      <c r="A14" s="2"/>
    </row>
    <row r="15" spans="1:8" ht="13.2" customHeight="1">
      <c r="A15" s="2" t="s">
        <v>10</v>
      </c>
      <c r="E15" t="s">
        <v>157</v>
      </c>
    </row>
    <row r="16" spans="1:8" ht="13.2" customHeight="1">
      <c r="A16" s="2"/>
    </row>
    <row r="17" spans="1:5" ht="13.2" customHeight="1">
      <c r="A17" s="2" t="s">
        <v>11</v>
      </c>
      <c r="E17" t="s">
        <v>158</v>
      </c>
    </row>
    <row r="18" spans="1:5" ht="13.2" customHeight="1">
      <c r="A18" s="2"/>
    </row>
    <row r="19" spans="1:5" ht="13.2" customHeight="1">
      <c r="A19" s="2" t="s">
        <v>12</v>
      </c>
    </row>
    <row r="20" spans="1:5" ht="15.6">
      <c r="A20" s="2"/>
    </row>
  </sheetData>
  <mergeCells count="1">
    <mergeCell ref="B13:E13"/>
  </mergeCells>
  <pageMargins left="0" right="0" top="0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sqref="A1:H22"/>
    </sheetView>
  </sheetViews>
  <sheetFormatPr defaultRowHeight="14.4"/>
  <cols>
    <col min="1" max="1" width="5" customWidth="1"/>
    <col min="2" max="2" width="28.33203125" customWidth="1"/>
    <col min="3" max="3" width="5.88671875" customWidth="1"/>
    <col min="4" max="4" width="15" customWidth="1"/>
    <col min="8" max="8" width="7.88671875" customWidth="1"/>
  </cols>
  <sheetData>
    <row r="1" spans="1:8" ht="15.6">
      <c r="A1" s="1" t="s">
        <v>14</v>
      </c>
    </row>
    <row r="2" spans="1:8" ht="15.6">
      <c r="A2" s="1" t="s">
        <v>123</v>
      </c>
    </row>
    <row r="3" spans="1:8" ht="15.6">
      <c r="A3" s="1"/>
    </row>
    <row r="4" spans="1:8" ht="27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15</v>
      </c>
      <c r="G4" s="3" t="s">
        <v>5</v>
      </c>
      <c r="H4" s="3" t="s">
        <v>6</v>
      </c>
    </row>
    <row r="5" spans="1:8" ht="27" customHeight="1">
      <c r="A5" s="3">
        <v>1</v>
      </c>
      <c r="B5" s="5" t="s">
        <v>40</v>
      </c>
      <c r="C5" s="5">
        <v>4</v>
      </c>
      <c r="D5" s="5" t="s">
        <v>7</v>
      </c>
      <c r="E5" s="5" t="s">
        <v>30</v>
      </c>
      <c r="F5" s="6">
        <v>60</v>
      </c>
      <c r="G5" s="5">
        <v>358.05</v>
      </c>
      <c r="H5" s="5">
        <f>F5*G5</f>
        <v>21483</v>
      </c>
    </row>
    <row r="6" spans="1:8" ht="27" customHeight="1">
      <c r="A6" s="3">
        <v>2</v>
      </c>
      <c r="B6" s="5" t="s">
        <v>41</v>
      </c>
      <c r="C6" s="5">
        <v>4</v>
      </c>
      <c r="D6" s="5" t="s">
        <v>7</v>
      </c>
      <c r="E6" s="5" t="s">
        <v>30</v>
      </c>
      <c r="F6" s="6">
        <v>60</v>
      </c>
      <c r="G6" s="5">
        <v>358.05</v>
      </c>
      <c r="H6" s="5">
        <f t="shared" ref="H6:H14" si="0">F6*G6</f>
        <v>21483</v>
      </c>
    </row>
    <row r="7" spans="1:8" ht="27" customHeight="1">
      <c r="A7" s="3">
        <v>3</v>
      </c>
      <c r="B7" s="5" t="s">
        <v>42</v>
      </c>
      <c r="C7" s="5">
        <v>4</v>
      </c>
      <c r="D7" s="5" t="s">
        <v>16</v>
      </c>
      <c r="E7" s="5" t="s">
        <v>8</v>
      </c>
      <c r="F7" s="6">
        <v>330</v>
      </c>
      <c r="G7" s="5">
        <v>368.39</v>
      </c>
      <c r="H7" s="5">
        <f t="shared" si="0"/>
        <v>121568.7</v>
      </c>
    </row>
    <row r="8" spans="1:8" ht="27" customHeight="1">
      <c r="A8" s="3">
        <v>4</v>
      </c>
      <c r="B8" s="5" t="s">
        <v>43</v>
      </c>
      <c r="C8" s="5">
        <v>4</v>
      </c>
      <c r="D8" s="5" t="s">
        <v>16</v>
      </c>
      <c r="E8" s="5" t="s">
        <v>8</v>
      </c>
      <c r="F8" s="6">
        <v>330</v>
      </c>
      <c r="G8" s="5">
        <v>368.39</v>
      </c>
      <c r="H8" s="5">
        <f t="shared" si="0"/>
        <v>121568.7</v>
      </c>
    </row>
    <row r="9" spans="1:8" ht="27" customHeight="1">
      <c r="A9" s="3">
        <v>5</v>
      </c>
      <c r="B9" s="5" t="s">
        <v>44</v>
      </c>
      <c r="C9" s="5">
        <v>4</v>
      </c>
      <c r="D9" s="5" t="s">
        <v>17</v>
      </c>
      <c r="E9" s="5" t="s">
        <v>8</v>
      </c>
      <c r="F9" s="6">
        <v>330</v>
      </c>
      <c r="G9" s="5">
        <v>348.37</v>
      </c>
      <c r="H9" s="5">
        <f t="shared" si="0"/>
        <v>114962.1</v>
      </c>
    </row>
    <row r="10" spans="1:8" ht="27" customHeight="1">
      <c r="A10" s="3">
        <v>6</v>
      </c>
      <c r="B10" s="5" t="s">
        <v>45</v>
      </c>
      <c r="C10" s="5">
        <v>4</v>
      </c>
      <c r="D10" s="5" t="s">
        <v>17</v>
      </c>
      <c r="E10" s="5" t="s">
        <v>8</v>
      </c>
      <c r="F10" s="6">
        <v>330</v>
      </c>
      <c r="G10" s="5">
        <v>348.37</v>
      </c>
      <c r="H10" s="5">
        <f t="shared" si="0"/>
        <v>114962.1</v>
      </c>
    </row>
    <row r="11" spans="1:8" ht="27" customHeight="1">
      <c r="A11" s="3">
        <v>7</v>
      </c>
      <c r="B11" s="5" t="s">
        <v>46</v>
      </c>
      <c r="C11" s="5">
        <v>4</v>
      </c>
      <c r="D11" s="5" t="s">
        <v>18</v>
      </c>
      <c r="E11" s="5" t="s">
        <v>8</v>
      </c>
      <c r="F11" s="6">
        <v>330</v>
      </c>
      <c r="G11" s="5">
        <v>341.66</v>
      </c>
      <c r="H11" s="5">
        <f t="shared" si="0"/>
        <v>112747.8</v>
      </c>
    </row>
    <row r="12" spans="1:8" ht="27" customHeight="1">
      <c r="A12" s="3">
        <v>8</v>
      </c>
      <c r="B12" s="5" t="s">
        <v>49</v>
      </c>
      <c r="C12" s="5">
        <v>4</v>
      </c>
      <c r="D12" s="5" t="s">
        <v>18</v>
      </c>
      <c r="E12" s="5" t="s">
        <v>8</v>
      </c>
      <c r="F12" s="6">
        <v>330</v>
      </c>
      <c r="G12" s="5">
        <v>341.66</v>
      </c>
      <c r="H12" s="5">
        <f t="shared" si="0"/>
        <v>112747.8</v>
      </c>
    </row>
    <row r="13" spans="1:8" ht="24.6" customHeight="1">
      <c r="A13" s="3">
        <v>9</v>
      </c>
      <c r="B13" s="5" t="s">
        <v>34</v>
      </c>
      <c r="C13" s="5">
        <v>4</v>
      </c>
      <c r="D13" s="5" t="s">
        <v>7</v>
      </c>
      <c r="E13" s="5" t="s">
        <v>8</v>
      </c>
      <c r="F13" s="6">
        <v>270</v>
      </c>
      <c r="G13" s="5">
        <v>233.75</v>
      </c>
      <c r="H13" s="5">
        <f t="shared" si="0"/>
        <v>63112.5</v>
      </c>
    </row>
    <row r="14" spans="1:8" ht="22.8" customHeight="1">
      <c r="A14" s="3">
        <v>10</v>
      </c>
      <c r="B14" s="5" t="s">
        <v>35</v>
      </c>
      <c r="C14" s="5">
        <v>4</v>
      </c>
      <c r="D14" s="5" t="s">
        <v>7</v>
      </c>
      <c r="E14" s="5" t="s">
        <v>8</v>
      </c>
      <c r="F14" s="6">
        <v>270</v>
      </c>
      <c r="G14" s="5">
        <v>233.75</v>
      </c>
      <c r="H14" s="5">
        <f t="shared" si="0"/>
        <v>63112.5</v>
      </c>
    </row>
    <row r="15" spans="1:8" ht="15.6" customHeight="1">
      <c r="A15" s="3">
        <v>11</v>
      </c>
      <c r="B15" s="34" t="s">
        <v>19</v>
      </c>
      <c r="C15" s="35"/>
      <c r="D15" s="35"/>
      <c r="E15" s="36"/>
      <c r="F15" s="3">
        <f>SUM(F5:F14)</f>
        <v>2640</v>
      </c>
      <c r="G15" s="4" t="s">
        <v>13</v>
      </c>
      <c r="H15" s="3">
        <f>SUM(H5:H14)</f>
        <v>867748.20000000007</v>
      </c>
    </row>
    <row r="16" spans="1:8" ht="13.2" customHeight="1">
      <c r="A16" s="2"/>
    </row>
    <row r="17" spans="1:4" ht="13.2" customHeight="1">
      <c r="A17" s="2" t="s">
        <v>10</v>
      </c>
      <c r="D17" t="s">
        <v>157</v>
      </c>
    </row>
    <row r="18" spans="1:4" ht="4.2" customHeight="1">
      <c r="A18" s="2"/>
    </row>
    <row r="19" spans="1:4" ht="11.4" customHeight="1">
      <c r="A19" s="2" t="s">
        <v>11</v>
      </c>
      <c r="D19" t="s">
        <v>158</v>
      </c>
    </row>
    <row r="20" spans="1:4" ht="4.8" customHeight="1">
      <c r="A20" s="2"/>
    </row>
    <row r="21" spans="1:4" ht="13.2" customHeight="1">
      <c r="A21" s="2" t="s">
        <v>12</v>
      </c>
    </row>
    <row r="22" spans="1:4" ht="15.6">
      <c r="A22" s="2"/>
    </row>
  </sheetData>
  <mergeCells count="1">
    <mergeCell ref="B15:E15"/>
  </mergeCells>
  <pageMargins left="0" right="0" top="0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D17" sqref="D17:D19"/>
    </sheetView>
  </sheetViews>
  <sheetFormatPr defaultRowHeight="14.4"/>
  <cols>
    <col min="1" max="1" width="5" customWidth="1"/>
    <col min="2" max="2" width="32.33203125" customWidth="1"/>
    <col min="3" max="3" width="4.21875" customWidth="1"/>
    <col min="4" max="4" width="13.109375" customWidth="1"/>
    <col min="5" max="5" width="7.6640625" customWidth="1"/>
    <col min="6" max="6" width="5.77734375" customWidth="1"/>
    <col min="7" max="7" width="7" customWidth="1"/>
    <col min="8" max="8" width="7.109375" customWidth="1"/>
  </cols>
  <sheetData>
    <row r="1" spans="1:8" ht="15.6">
      <c r="A1" s="1" t="s">
        <v>14</v>
      </c>
    </row>
    <row r="2" spans="1:8" ht="15.6">
      <c r="A2" s="1" t="s">
        <v>124</v>
      </c>
    </row>
    <row r="3" spans="1:8" ht="15.6">
      <c r="A3" s="1"/>
    </row>
    <row r="4" spans="1:8" ht="27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15</v>
      </c>
      <c r="G4" s="3" t="s">
        <v>5</v>
      </c>
      <c r="H4" s="3" t="s">
        <v>6</v>
      </c>
    </row>
    <row r="5" spans="1:8" ht="13.5" customHeight="1">
      <c r="A5" s="3">
        <v>1</v>
      </c>
      <c r="B5" s="7" t="s">
        <v>103</v>
      </c>
      <c r="C5" s="5">
        <v>5</v>
      </c>
      <c r="D5" s="5" t="s">
        <v>7</v>
      </c>
      <c r="E5" s="22" t="s">
        <v>8</v>
      </c>
      <c r="F5" s="6">
        <v>200</v>
      </c>
      <c r="G5" s="5">
        <v>291.39</v>
      </c>
      <c r="H5" s="5">
        <f>F5*G5</f>
        <v>58278</v>
      </c>
    </row>
    <row r="6" spans="1:8" ht="13.5" customHeight="1">
      <c r="A6" s="3">
        <v>2</v>
      </c>
      <c r="B6" s="7" t="s">
        <v>102</v>
      </c>
      <c r="C6" s="5">
        <v>5</v>
      </c>
      <c r="D6" s="5" t="s">
        <v>7</v>
      </c>
      <c r="E6" s="22" t="s">
        <v>8</v>
      </c>
      <c r="F6" s="6">
        <v>200</v>
      </c>
      <c r="G6" s="5">
        <v>291.39</v>
      </c>
      <c r="H6" s="5">
        <f t="shared" ref="H6:H14" si="0">F6*G6</f>
        <v>58278</v>
      </c>
    </row>
    <row r="7" spans="1:8" ht="13.5" customHeight="1">
      <c r="A7" s="3">
        <v>3</v>
      </c>
      <c r="B7" s="7" t="s">
        <v>104</v>
      </c>
      <c r="C7" s="5">
        <v>5</v>
      </c>
      <c r="D7" s="5" t="s">
        <v>16</v>
      </c>
      <c r="E7" s="22" t="s">
        <v>8</v>
      </c>
      <c r="F7" s="6">
        <v>200</v>
      </c>
      <c r="G7" s="5">
        <v>342.87</v>
      </c>
      <c r="H7" s="5">
        <f t="shared" si="0"/>
        <v>68574</v>
      </c>
    </row>
    <row r="8" spans="1:8" ht="15.75" customHeight="1">
      <c r="A8" s="3">
        <v>4</v>
      </c>
      <c r="B8" s="7" t="s">
        <v>105</v>
      </c>
      <c r="C8" s="5">
        <v>5</v>
      </c>
      <c r="D8" s="5" t="s">
        <v>16</v>
      </c>
      <c r="E8" s="22" t="s">
        <v>8</v>
      </c>
      <c r="F8" s="6">
        <v>200</v>
      </c>
      <c r="G8" s="5">
        <v>342.87</v>
      </c>
      <c r="H8" s="5">
        <f t="shared" si="0"/>
        <v>68574</v>
      </c>
    </row>
    <row r="9" spans="1:8" ht="14.25" customHeight="1">
      <c r="A9" s="3">
        <v>5</v>
      </c>
      <c r="B9" s="7" t="s">
        <v>106</v>
      </c>
      <c r="C9" s="5">
        <v>5</v>
      </c>
      <c r="D9" s="5" t="s">
        <v>17</v>
      </c>
      <c r="E9" s="22" t="s">
        <v>8</v>
      </c>
      <c r="F9" s="6">
        <v>200</v>
      </c>
      <c r="G9" s="5">
        <v>434.06</v>
      </c>
      <c r="H9" s="5">
        <f t="shared" si="0"/>
        <v>86812</v>
      </c>
    </row>
    <row r="10" spans="1:8" ht="15" customHeight="1">
      <c r="A10" s="3">
        <v>6</v>
      </c>
      <c r="B10" s="7" t="s">
        <v>107</v>
      </c>
      <c r="C10" s="5">
        <v>5</v>
      </c>
      <c r="D10" s="5" t="s">
        <v>9</v>
      </c>
      <c r="E10" s="22" t="s">
        <v>8</v>
      </c>
      <c r="F10" s="6">
        <v>100</v>
      </c>
      <c r="G10" s="5">
        <v>346.06</v>
      </c>
      <c r="H10" s="5">
        <f t="shared" si="0"/>
        <v>34606</v>
      </c>
    </row>
    <row r="11" spans="1:8" ht="14.25" customHeight="1">
      <c r="A11" s="3">
        <v>7</v>
      </c>
      <c r="B11" s="7" t="s">
        <v>108</v>
      </c>
      <c r="C11" s="5">
        <v>5</v>
      </c>
      <c r="D11" s="5" t="s">
        <v>9</v>
      </c>
      <c r="E11" s="22" t="s">
        <v>8</v>
      </c>
      <c r="F11" s="6">
        <v>100</v>
      </c>
      <c r="G11" s="5">
        <v>346.06</v>
      </c>
      <c r="H11" s="5">
        <f t="shared" si="0"/>
        <v>34606</v>
      </c>
    </row>
    <row r="12" spans="1:8" ht="27" customHeight="1">
      <c r="A12" s="3">
        <v>8</v>
      </c>
      <c r="B12" s="7" t="s">
        <v>50</v>
      </c>
      <c r="C12" s="5">
        <v>5</v>
      </c>
      <c r="D12" s="5" t="s">
        <v>54</v>
      </c>
      <c r="E12" s="22" t="s">
        <v>8</v>
      </c>
      <c r="F12" s="6">
        <v>200</v>
      </c>
      <c r="G12" s="5">
        <v>426.69</v>
      </c>
      <c r="H12" s="5">
        <f t="shared" si="0"/>
        <v>85338</v>
      </c>
    </row>
    <row r="13" spans="1:8" ht="27" customHeight="1">
      <c r="A13" s="3">
        <v>9</v>
      </c>
      <c r="B13" s="7" t="s">
        <v>51</v>
      </c>
      <c r="C13" s="5">
        <v>5</v>
      </c>
      <c r="D13" s="5" t="s">
        <v>57</v>
      </c>
      <c r="E13" s="22" t="s">
        <v>8</v>
      </c>
      <c r="F13" s="6">
        <v>200</v>
      </c>
      <c r="G13" s="5">
        <v>425.81</v>
      </c>
      <c r="H13" s="5">
        <f t="shared" si="0"/>
        <v>85162</v>
      </c>
    </row>
    <row r="14" spans="1:8" ht="12" customHeight="1">
      <c r="A14" s="3">
        <v>18</v>
      </c>
      <c r="B14" s="7" t="s">
        <v>53</v>
      </c>
      <c r="C14" s="8" t="s">
        <v>55</v>
      </c>
      <c r="D14" s="5" t="s">
        <v>56</v>
      </c>
      <c r="E14" s="22" t="s">
        <v>8</v>
      </c>
      <c r="F14" s="6">
        <v>200</v>
      </c>
      <c r="G14" s="5">
        <v>434.06</v>
      </c>
      <c r="H14" s="5">
        <f t="shared" si="0"/>
        <v>86812</v>
      </c>
    </row>
    <row r="15" spans="1:8">
      <c r="A15" s="3">
        <v>20</v>
      </c>
      <c r="B15" s="37" t="s">
        <v>91</v>
      </c>
      <c r="C15" s="38"/>
      <c r="D15" s="39"/>
      <c r="E15" s="26"/>
      <c r="F15" s="26">
        <f>SUM(F5:F14)</f>
        <v>1800</v>
      </c>
      <c r="G15" s="26"/>
      <c r="H15" s="26">
        <f>SUM(H5:H14)</f>
        <v>667040</v>
      </c>
    </row>
    <row r="17" spans="1:4" ht="15.6">
      <c r="A17" s="2" t="s">
        <v>10</v>
      </c>
      <c r="D17" t="s">
        <v>157</v>
      </c>
    </row>
    <row r="18" spans="1:4" ht="15.6">
      <c r="A18" s="2"/>
    </row>
    <row r="19" spans="1:4" ht="15.6">
      <c r="A19" s="2" t="s">
        <v>11</v>
      </c>
      <c r="D19" t="s">
        <v>158</v>
      </c>
    </row>
    <row r="20" spans="1:4" ht="15.6">
      <c r="A20" s="2"/>
    </row>
    <row r="21" spans="1:4" ht="15.6">
      <c r="A21" s="2" t="s">
        <v>12</v>
      </c>
    </row>
  </sheetData>
  <mergeCells count="1">
    <mergeCell ref="B15:D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D17" sqref="D17:D19"/>
    </sheetView>
  </sheetViews>
  <sheetFormatPr defaultRowHeight="14.4"/>
  <cols>
    <col min="1" max="1" width="3.5546875" customWidth="1"/>
    <col min="2" max="2" width="30.5546875" customWidth="1"/>
    <col min="3" max="3" width="4.44140625" customWidth="1"/>
    <col min="4" max="4" width="13.5546875" customWidth="1"/>
    <col min="6" max="6" width="6.44140625" customWidth="1"/>
    <col min="8" max="8" width="7.88671875" customWidth="1"/>
  </cols>
  <sheetData>
    <row r="1" spans="1:8" ht="15.6">
      <c r="A1" s="1" t="s">
        <v>14</v>
      </c>
    </row>
    <row r="2" spans="1:8" ht="15.6">
      <c r="A2" s="1" t="s">
        <v>125</v>
      </c>
    </row>
    <row r="3" spans="1:8" ht="15.6">
      <c r="A3" s="1"/>
    </row>
    <row r="4" spans="1:8" ht="27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15</v>
      </c>
      <c r="G4" s="3" t="s">
        <v>5</v>
      </c>
      <c r="H4" s="3" t="s">
        <v>6</v>
      </c>
    </row>
    <row r="5" spans="1:8" ht="14.25" customHeight="1">
      <c r="A5" s="3">
        <v>1</v>
      </c>
      <c r="B5" s="9" t="s">
        <v>109</v>
      </c>
      <c r="C5" s="5">
        <v>6</v>
      </c>
      <c r="D5" s="5" t="s">
        <v>7</v>
      </c>
      <c r="E5" s="22" t="s">
        <v>8</v>
      </c>
      <c r="F5" s="6">
        <v>100</v>
      </c>
      <c r="G5" s="5">
        <v>302.94</v>
      </c>
      <c r="H5" s="5">
        <f>F5*G5</f>
        <v>30294</v>
      </c>
    </row>
    <row r="6" spans="1:8" ht="14.25" customHeight="1">
      <c r="A6" s="3">
        <v>2</v>
      </c>
      <c r="B6" s="9" t="s">
        <v>110</v>
      </c>
      <c r="C6" s="5">
        <v>6</v>
      </c>
      <c r="D6" s="5" t="s">
        <v>7</v>
      </c>
      <c r="E6" s="22" t="s">
        <v>8</v>
      </c>
      <c r="F6" s="6">
        <v>100</v>
      </c>
      <c r="G6" s="5">
        <v>302.94</v>
      </c>
      <c r="H6" s="5">
        <f t="shared" ref="H6:H14" si="0">F6*G6</f>
        <v>30294</v>
      </c>
    </row>
    <row r="7" spans="1:8" ht="14.25" customHeight="1">
      <c r="A7" s="3">
        <v>3</v>
      </c>
      <c r="B7" s="9" t="s">
        <v>111</v>
      </c>
      <c r="C7" s="5">
        <v>6</v>
      </c>
      <c r="D7" s="5" t="s">
        <v>16</v>
      </c>
      <c r="E7" s="22" t="s">
        <v>8</v>
      </c>
      <c r="F7" s="6">
        <v>100</v>
      </c>
      <c r="G7" s="5">
        <v>362.89</v>
      </c>
      <c r="H7" s="5">
        <f t="shared" si="0"/>
        <v>36289</v>
      </c>
    </row>
    <row r="8" spans="1:8" ht="15" customHeight="1">
      <c r="A8" s="3">
        <v>4</v>
      </c>
      <c r="B8" s="9" t="s">
        <v>112</v>
      </c>
      <c r="C8" s="5">
        <v>6</v>
      </c>
      <c r="D8" s="5" t="s">
        <v>16</v>
      </c>
      <c r="E8" s="22" t="s">
        <v>8</v>
      </c>
      <c r="F8" s="6">
        <v>100</v>
      </c>
      <c r="G8" s="5">
        <v>362.89</v>
      </c>
      <c r="H8" s="5">
        <f t="shared" si="0"/>
        <v>36289</v>
      </c>
    </row>
    <row r="9" spans="1:8" ht="15" customHeight="1">
      <c r="A9" s="3">
        <v>5</v>
      </c>
      <c r="B9" s="9" t="s">
        <v>58</v>
      </c>
      <c r="C9" s="5">
        <v>6</v>
      </c>
      <c r="D9" s="5" t="s">
        <v>17</v>
      </c>
      <c r="E9" s="22" t="s">
        <v>8</v>
      </c>
      <c r="F9" s="6">
        <v>100</v>
      </c>
      <c r="G9" s="5">
        <v>434.06</v>
      </c>
      <c r="H9" s="5">
        <f t="shared" si="0"/>
        <v>43406</v>
      </c>
    </row>
    <row r="10" spans="1:8" ht="15" customHeight="1">
      <c r="A10" s="3">
        <v>8</v>
      </c>
      <c r="B10" s="9" t="s">
        <v>94</v>
      </c>
      <c r="C10" s="5">
        <v>6</v>
      </c>
      <c r="D10" s="5" t="s">
        <v>9</v>
      </c>
      <c r="E10" s="22" t="s">
        <v>8</v>
      </c>
      <c r="F10" s="6">
        <v>100</v>
      </c>
      <c r="G10" s="5">
        <v>346.06</v>
      </c>
      <c r="H10" s="5">
        <f t="shared" si="0"/>
        <v>34606</v>
      </c>
    </row>
    <row r="11" spans="1:8" ht="14.25" customHeight="1">
      <c r="A11" s="3">
        <v>9</v>
      </c>
      <c r="B11" s="9" t="s">
        <v>95</v>
      </c>
      <c r="C11" s="5">
        <v>6</v>
      </c>
      <c r="D11" s="5" t="s">
        <v>9</v>
      </c>
      <c r="E11" s="22" t="s">
        <v>8</v>
      </c>
      <c r="F11" s="6">
        <v>100</v>
      </c>
      <c r="G11" s="5">
        <v>346.06</v>
      </c>
      <c r="H11" s="5">
        <f t="shared" si="0"/>
        <v>34606</v>
      </c>
    </row>
    <row r="12" spans="1:8" ht="27" customHeight="1">
      <c r="A12" s="3">
        <v>10</v>
      </c>
      <c r="B12" s="9" t="s">
        <v>59</v>
      </c>
      <c r="C12" s="5">
        <v>6</v>
      </c>
      <c r="D12" s="5" t="s">
        <v>54</v>
      </c>
      <c r="E12" s="22" t="s">
        <v>8</v>
      </c>
      <c r="F12" s="6">
        <v>100</v>
      </c>
      <c r="G12" s="5">
        <v>426.69</v>
      </c>
      <c r="H12" s="5">
        <f t="shared" si="0"/>
        <v>42669</v>
      </c>
    </row>
    <row r="13" spans="1:8" ht="27" customHeight="1">
      <c r="A13" s="3">
        <v>13</v>
      </c>
      <c r="B13" s="9" t="s">
        <v>92</v>
      </c>
      <c r="C13" s="5">
        <v>6</v>
      </c>
      <c r="D13" s="5" t="s">
        <v>93</v>
      </c>
      <c r="E13" s="22" t="s">
        <v>8</v>
      </c>
      <c r="F13" s="6">
        <v>100</v>
      </c>
      <c r="G13" s="5">
        <v>433.62</v>
      </c>
      <c r="H13" s="5">
        <f t="shared" si="0"/>
        <v>43362</v>
      </c>
    </row>
    <row r="14" spans="1:8" ht="13.5" customHeight="1">
      <c r="A14" s="3">
        <v>14</v>
      </c>
      <c r="B14" s="9" t="s">
        <v>52</v>
      </c>
      <c r="C14" s="5">
        <v>6</v>
      </c>
      <c r="D14" s="5" t="s">
        <v>56</v>
      </c>
      <c r="E14" s="22" t="s">
        <v>8</v>
      </c>
      <c r="F14" s="6">
        <v>100</v>
      </c>
      <c r="G14" s="5">
        <v>434.06</v>
      </c>
      <c r="H14" s="5">
        <f t="shared" si="0"/>
        <v>43406</v>
      </c>
    </row>
    <row r="15" spans="1:8" ht="27" customHeight="1">
      <c r="A15" s="3">
        <v>22</v>
      </c>
      <c r="B15" s="34" t="s">
        <v>19</v>
      </c>
      <c r="C15" s="35"/>
      <c r="D15" s="35"/>
      <c r="E15" s="36"/>
      <c r="F15" s="3">
        <f>SUM(F5:F14)</f>
        <v>1000</v>
      </c>
      <c r="G15" s="4" t="s">
        <v>13</v>
      </c>
      <c r="H15" s="3">
        <f>SUM(H5:H14)</f>
        <v>375221</v>
      </c>
    </row>
    <row r="16" spans="1:8" ht="13.2" customHeight="1">
      <c r="A16" s="2"/>
    </row>
    <row r="17" spans="1:4" ht="15.6">
      <c r="A17" s="2" t="s">
        <v>10</v>
      </c>
      <c r="D17" t="s">
        <v>157</v>
      </c>
    </row>
    <row r="18" spans="1:4" ht="15.6">
      <c r="A18" s="2"/>
    </row>
    <row r="19" spans="1:4" ht="15.6">
      <c r="A19" s="2" t="s">
        <v>11</v>
      </c>
      <c r="D19" t="s">
        <v>158</v>
      </c>
    </row>
    <row r="20" spans="1:4" ht="15.6">
      <c r="A20" s="2"/>
    </row>
    <row r="21" spans="1:4" ht="15.6">
      <c r="A21" s="2" t="s">
        <v>12</v>
      </c>
    </row>
  </sheetData>
  <mergeCells count="1">
    <mergeCell ref="B15:E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G33" sqref="G33"/>
    </sheetView>
  </sheetViews>
  <sheetFormatPr defaultRowHeight="14.4"/>
  <sheetData>
    <row r="1" spans="1:8" ht="15.6">
      <c r="A1" s="1" t="s">
        <v>136</v>
      </c>
    </row>
    <row r="2" spans="1:8" ht="15.6">
      <c r="A2" s="1" t="s">
        <v>137</v>
      </c>
    </row>
    <row r="3" spans="1:8" ht="15.6">
      <c r="A3" s="1"/>
    </row>
    <row r="4" spans="1:8" ht="27.75" customHeigh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138</v>
      </c>
      <c r="G4" s="29" t="s">
        <v>5</v>
      </c>
      <c r="H4" s="29" t="s">
        <v>6</v>
      </c>
    </row>
    <row r="5" spans="1:8" ht="15.9" customHeight="1">
      <c r="A5" s="30">
        <v>1</v>
      </c>
      <c r="B5" s="30" t="s">
        <v>139</v>
      </c>
      <c r="C5" s="30">
        <v>7</v>
      </c>
      <c r="D5" s="30" t="s">
        <v>7</v>
      </c>
      <c r="E5" s="30" t="s">
        <v>8</v>
      </c>
      <c r="F5" s="30">
        <v>150</v>
      </c>
      <c r="G5" s="30">
        <v>409.31</v>
      </c>
      <c r="H5" s="30">
        <f>F5*G5</f>
        <v>61396.5</v>
      </c>
    </row>
    <row r="6" spans="1:8" ht="15.9" customHeight="1">
      <c r="A6" s="30">
        <v>5</v>
      </c>
      <c r="B6" s="30" t="s">
        <v>141</v>
      </c>
      <c r="C6" s="30">
        <v>7</v>
      </c>
      <c r="D6" s="30" t="s">
        <v>85</v>
      </c>
      <c r="E6" s="30" t="s">
        <v>8</v>
      </c>
      <c r="F6" s="30">
        <v>150</v>
      </c>
      <c r="G6" s="30">
        <v>362.89</v>
      </c>
      <c r="H6" s="30">
        <f t="shared" ref="H6:H17" si="0">F6*G6</f>
        <v>54433.5</v>
      </c>
    </row>
    <row r="7" spans="1:8" ht="15.9" customHeight="1">
      <c r="A7" s="30">
        <v>5</v>
      </c>
      <c r="B7" s="30" t="s">
        <v>142</v>
      </c>
      <c r="C7" s="30">
        <v>7</v>
      </c>
      <c r="D7" s="30" t="s">
        <v>85</v>
      </c>
      <c r="E7" s="30" t="s">
        <v>8</v>
      </c>
      <c r="F7" s="30">
        <v>150</v>
      </c>
      <c r="G7" s="30">
        <v>362.89</v>
      </c>
      <c r="H7" s="30">
        <f t="shared" si="0"/>
        <v>54433.5</v>
      </c>
    </row>
    <row r="8" spans="1:8" ht="15.9" customHeight="1">
      <c r="A8" s="30">
        <v>7</v>
      </c>
      <c r="B8" s="30" t="s">
        <v>143</v>
      </c>
      <c r="C8" s="30">
        <v>7</v>
      </c>
      <c r="D8" s="30" t="s">
        <v>86</v>
      </c>
      <c r="E8" s="30" t="s">
        <v>8</v>
      </c>
      <c r="F8" s="30">
        <v>150</v>
      </c>
      <c r="G8" s="30">
        <v>396.77</v>
      </c>
      <c r="H8" s="30">
        <f t="shared" si="0"/>
        <v>59515.5</v>
      </c>
    </row>
    <row r="9" spans="1:8" ht="15.9" customHeight="1">
      <c r="A9" s="30">
        <v>13</v>
      </c>
      <c r="B9" s="30" t="s">
        <v>144</v>
      </c>
      <c r="C9" s="30">
        <v>7</v>
      </c>
      <c r="D9" s="30" t="s">
        <v>87</v>
      </c>
      <c r="E9" s="30" t="s">
        <v>8</v>
      </c>
      <c r="F9" s="30">
        <v>150</v>
      </c>
      <c r="G9" s="30">
        <v>464.64</v>
      </c>
      <c r="H9" s="30">
        <f t="shared" si="0"/>
        <v>69696</v>
      </c>
    </row>
    <row r="10" spans="1:8" ht="15.9" customHeight="1">
      <c r="A10" s="30">
        <v>14</v>
      </c>
      <c r="B10" s="30" t="s">
        <v>145</v>
      </c>
      <c r="C10" s="30">
        <v>7</v>
      </c>
      <c r="D10" s="30" t="s">
        <v>88</v>
      </c>
      <c r="E10" s="30" t="s">
        <v>146</v>
      </c>
      <c r="F10" s="30">
        <v>150</v>
      </c>
      <c r="G10" s="30">
        <v>395.45</v>
      </c>
      <c r="H10" s="30">
        <f t="shared" si="0"/>
        <v>59317.5</v>
      </c>
    </row>
    <row r="11" spans="1:8" ht="15.9" customHeight="1">
      <c r="A11" s="30">
        <v>19</v>
      </c>
      <c r="B11" s="30" t="s">
        <v>147</v>
      </c>
      <c r="C11" s="30">
        <v>7</v>
      </c>
      <c r="D11" s="30" t="s">
        <v>148</v>
      </c>
      <c r="E11" s="30" t="s">
        <v>140</v>
      </c>
      <c r="F11" s="30">
        <v>150</v>
      </c>
      <c r="G11" s="30">
        <v>540.67999999999995</v>
      </c>
      <c r="H11" s="30">
        <f t="shared" si="0"/>
        <v>81101.999999999985</v>
      </c>
    </row>
    <row r="12" spans="1:8" ht="15.9" customHeight="1">
      <c r="A12" s="30">
        <v>26</v>
      </c>
      <c r="B12" s="30" t="s">
        <v>149</v>
      </c>
      <c r="C12" s="30">
        <v>7</v>
      </c>
      <c r="D12" s="30" t="s">
        <v>56</v>
      </c>
      <c r="E12" s="30" t="s">
        <v>8</v>
      </c>
      <c r="F12" s="30">
        <v>150</v>
      </c>
      <c r="G12" s="30">
        <v>414.26</v>
      </c>
      <c r="H12" s="30">
        <f t="shared" si="0"/>
        <v>62139</v>
      </c>
    </row>
    <row r="13" spans="1:8" ht="15.9" customHeight="1">
      <c r="A13" s="30">
        <v>32</v>
      </c>
      <c r="B13" s="30" t="s">
        <v>151</v>
      </c>
      <c r="C13" s="30">
        <v>7</v>
      </c>
      <c r="D13" s="30" t="s">
        <v>150</v>
      </c>
      <c r="E13" s="30" t="s">
        <v>140</v>
      </c>
      <c r="F13" s="30">
        <v>150</v>
      </c>
      <c r="G13" s="30">
        <v>700</v>
      </c>
      <c r="H13" s="30">
        <f t="shared" si="0"/>
        <v>105000</v>
      </c>
    </row>
    <row r="14" spans="1:8" ht="15.9" customHeight="1">
      <c r="A14" s="30">
        <v>38</v>
      </c>
      <c r="B14" s="30" t="s">
        <v>152</v>
      </c>
      <c r="C14" s="30">
        <v>7</v>
      </c>
      <c r="D14" s="30" t="s">
        <v>90</v>
      </c>
      <c r="E14" s="30" t="s">
        <v>8</v>
      </c>
      <c r="F14" s="30">
        <v>150</v>
      </c>
      <c r="G14" s="30">
        <v>181.5</v>
      </c>
      <c r="H14" s="30">
        <f t="shared" si="0"/>
        <v>27225</v>
      </c>
    </row>
    <row r="15" spans="1:8" ht="15.9" customHeight="1">
      <c r="A15" s="30">
        <v>38</v>
      </c>
      <c r="B15" s="30" t="s">
        <v>153</v>
      </c>
      <c r="C15" s="30">
        <v>7</v>
      </c>
      <c r="D15" s="30" t="s">
        <v>90</v>
      </c>
      <c r="E15" s="30" t="s">
        <v>8</v>
      </c>
      <c r="F15" s="30">
        <v>150</v>
      </c>
      <c r="G15" s="30">
        <v>181.5</v>
      </c>
      <c r="H15" s="30">
        <f t="shared" si="0"/>
        <v>27225</v>
      </c>
    </row>
    <row r="16" spans="1:8" ht="15.9" customHeight="1">
      <c r="A16" s="30">
        <v>39</v>
      </c>
      <c r="B16" s="30" t="s">
        <v>154</v>
      </c>
      <c r="C16" s="30">
        <v>7</v>
      </c>
      <c r="D16" s="30" t="s">
        <v>155</v>
      </c>
      <c r="E16" s="30" t="s">
        <v>8</v>
      </c>
      <c r="F16" s="30">
        <v>150</v>
      </c>
      <c r="G16" s="30">
        <v>433.62</v>
      </c>
      <c r="H16" s="30">
        <f t="shared" si="0"/>
        <v>65043</v>
      </c>
    </row>
    <row r="17" spans="1:8" ht="15.9" customHeight="1">
      <c r="A17" s="30">
        <v>42</v>
      </c>
      <c r="B17" s="30" t="s">
        <v>156</v>
      </c>
      <c r="C17" s="30">
        <v>7</v>
      </c>
      <c r="D17" s="30" t="s">
        <v>54</v>
      </c>
      <c r="E17" s="30" t="s">
        <v>8</v>
      </c>
      <c r="F17" s="30">
        <v>150</v>
      </c>
      <c r="G17" s="30">
        <v>426.69</v>
      </c>
      <c r="H17" s="30">
        <f t="shared" si="0"/>
        <v>64003.5</v>
      </c>
    </row>
    <row r="18" spans="1:8" ht="15.6">
      <c r="A18" s="31">
        <v>43</v>
      </c>
      <c r="B18" s="47" t="s">
        <v>91</v>
      </c>
      <c r="C18" s="48"/>
      <c r="D18" s="48"/>
      <c r="E18" s="48"/>
      <c r="F18" s="26">
        <f>SUM(F5:F17)</f>
        <v>1950</v>
      </c>
      <c r="G18" s="32" t="s">
        <v>13</v>
      </c>
      <c r="H18" s="33">
        <f>SUM(H5:H17)</f>
        <v>790530</v>
      </c>
    </row>
    <row r="19" spans="1:8" ht="15.6">
      <c r="A19" s="2"/>
    </row>
    <row r="20" spans="1:8" ht="15.6">
      <c r="A20" s="2"/>
    </row>
    <row r="21" spans="1:8" ht="15.6">
      <c r="A21" s="2"/>
    </row>
    <row r="22" spans="1:8" ht="15.6">
      <c r="A22" s="2"/>
    </row>
    <row r="23" spans="1:8" ht="15.6">
      <c r="A23" s="2"/>
    </row>
    <row r="24" spans="1:8" ht="15.6">
      <c r="A24" s="2" t="s">
        <v>10</v>
      </c>
      <c r="D24" s="43"/>
      <c r="E24" s="43"/>
      <c r="F24" t="s">
        <v>157</v>
      </c>
    </row>
    <row r="25" spans="1:8" ht="15.6">
      <c r="A25" s="2"/>
    </row>
    <row r="26" spans="1:8" ht="15.6">
      <c r="A26" s="2"/>
      <c r="F26" t="s">
        <v>158</v>
      </c>
    </row>
    <row r="27" spans="1:8" ht="15.6">
      <c r="A27" s="2" t="s">
        <v>11</v>
      </c>
    </row>
    <row r="28" spans="1:8" ht="15.6">
      <c r="A28" s="2"/>
    </row>
    <row r="29" spans="1:8" ht="15.6">
      <c r="A29" s="2"/>
    </row>
    <row r="30" spans="1:8" ht="15.6">
      <c r="A30" s="2" t="s">
        <v>12</v>
      </c>
    </row>
  </sheetData>
  <mergeCells count="2">
    <mergeCell ref="B18:E18"/>
    <mergeCell ref="D24:E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D21" sqref="D21"/>
    </sheetView>
  </sheetViews>
  <sheetFormatPr defaultRowHeight="14.4"/>
  <cols>
    <col min="1" max="1" width="5" customWidth="1"/>
    <col min="2" max="2" width="28.33203125" customWidth="1"/>
    <col min="3" max="3" width="5.88671875" customWidth="1"/>
    <col min="4" max="4" width="15" customWidth="1"/>
    <col min="6" max="6" width="6.5546875" customWidth="1"/>
    <col min="8" max="8" width="7.88671875" customWidth="1"/>
  </cols>
  <sheetData>
    <row r="1" spans="1:8" ht="15.6">
      <c r="A1" s="1" t="s">
        <v>14</v>
      </c>
    </row>
    <row r="2" spans="1:8" ht="15.6">
      <c r="A2" s="1" t="s">
        <v>124</v>
      </c>
    </row>
    <row r="3" spans="1:8" ht="5.4" customHeight="1">
      <c r="A3" s="1"/>
    </row>
    <row r="4" spans="1:8" ht="25.8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15</v>
      </c>
      <c r="G4" s="3" t="s">
        <v>5</v>
      </c>
      <c r="H4" s="3" t="s">
        <v>6</v>
      </c>
    </row>
    <row r="5" spans="1:8" ht="27" customHeight="1">
      <c r="A5" s="3">
        <v>1</v>
      </c>
      <c r="B5" s="15" t="s">
        <v>60</v>
      </c>
      <c r="C5" s="5">
        <v>8</v>
      </c>
      <c r="D5" s="5" t="s">
        <v>115</v>
      </c>
      <c r="E5" s="22" t="s">
        <v>8</v>
      </c>
      <c r="F5" s="6">
        <v>180</v>
      </c>
      <c r="G5" s="5">
        <v>409.31</v>
      </c>
      <c r="H5" s="5">
        <f>F5*G5</f>
        <v>73675.8</v>
      </c>
    </row>
    <row r="6" spans="1:8" ht="27" customHeight="1">
      <c r="A6" s="3">
        <v>2</v>
      </c>
      <c r="B6" s="15" t="s">
        <v>100</v>
      </c>
      <c r="C6" s="5">
        <v>8</v>
      </c>
      <c r="D6" s="5" t="s">
        <v>114</v>
      </c>
      <c r="E6" s="22" t="s">
        <v>8</v>
      </c>
      <c r="F6" s="6">
        <v>180</v>
      </c>
      <c r="G6" s="5">
        <v>362.82</v>
      </c>
      <c r="H6" s="5">
        <f t="shared" ref="H6:H14" si="0">F6*G6</f>
        <v>65307.6</v>
      </c>
    </row>
    <row r="7" spans="1:8" ht="27" customHeight="1">
      <c r="A7" s="3"/>
      <c r="B7" s="15" t="s">
        <v>101</v>
      </c>
      <c r="C7" s="5">
        <v>8</v>
      </c>
      <c r="D7" s="5" t="s">
        <v>113</v>
      </c>
      <c r="E7" s="22" t="s">
        <v>8</v>
      </c>
      <c r="F7" s="6">
        <v>180</v>
      </c>
      <c r="G7" s="5">
        <v>362.82</v>
      </c>
      <c r="H7" s="5">
        <f>F7*G7</f>
        <v>65307.6</v>
      </c>
    </row>
    <row r="8" spans="1:8" ht="27" customHeight="1">
      <c r="A8" s="3">
        <v>3</v>
      </c>
      <c r="B8" s="16" t="s">
        <v>61</v>
      </c>
      <c r="C8" s="5">
        <v>8</v>
      </c>
      <c r="D8" s="5" t="s">
        <v>116</v>
      </c>
      <c r="E8" s="22" t="s">
        <v>8</v>
      </c>
      <c r="F8" s="6">
        <v>150</v>
      </c>
      <c r="G8" s="5">
        <v>605.22</v>
      </c>
      <c r="H8" s="5">
        <f t="shared" si="0"/>
        <v>90783</v>
      </c>
    </row>
    <row r="9" spans="1:8" ht="27" customHeight="1">
      <c r="A9" s="3">
        <v>4</v>
      </c>
      <c r="B9" s="17" t="s">
        <v>96</v>
      </c>
      <c r="C9" s="5">
        <v>8</v>
      </c>
      <c r="D9" s="5" t="s">
        <v>90</v>
      </c>
      <c r="E9" s="22" t="s">
        <v>8</v>
      </c>
      <c r="F9" s="6">
        <v>180</v>
      </c>
      <c r="G9" s="5">
        <v>181.5</v>
      </c>
      <c r="H9" s="5">
        <f t="shared" si="0"/>
        <v>32670</v>
      </c>
    </row>
    <row r="10" spans="1:8" ht="27" customHeight="1">
      <c r="A10" s="3"/>
      <c r="B10" s="17" t="s">
        <v>97</v>
      </c>
      <c r="C10" s="5">
        <v>8</v>
      </c>
      <c r="D10" s="5" t="s">
        <v>90</v>
      </c>
      <c r="E10" s="22" t="s">
        <v>8</v>
      </c>
      <c r="F10" s="6">
        <v>180</v>
      </c>
      <c r="G10" s="5">
        <v>181.5</v>
      </c>
      <c r="H10" s="5">
        <f>F10*G10</f>
        <v>32670</v>
      </c>
    </row>
    <row r="11" spans="1:8" ht="27" customHeight="1">
      <c r="A11" s="3">
        <v>5</v>
      </c>
      <c r="B11" s="18" t="s">
        <v>62</v>
      </c>
      <c r="C11" s="5">
        <v>8</v>
      </c>
      <c r="D11" s="5" t="s">
        <v>117</v>
      </c>
      <c r="E11" s="22" t="s">
        <v>8</v>
      </c>
      <c r="F11" s="6">
        <v>180</v>
      </c>
      <c r="G11" s="5">
        <v>433.62</v>
      </c>
      <c r="H11" s="5">
        <f t="shared" si="0"/>
        <v>78051.600000000006</v>
      </c>
    </row>
    <row r="12" spans="1:8" ht="27" customHeight="1">
      <c r="A12" s="3">
        <v>6</v>
      </c>
      <c r="B12" s="16" t="s">
        <v>63</v>
      </c>
      <c r="C12" s="5">
        <v>8</v>
      </c>
      <c r="D12" s="5" t="s">
        <v>54</v>
      </c>
      <c r="E12" s="22" t="s">
        <v>8</v>
      </c>
      <c r="F12" s="6">
        <v>180</v>
      </c>
      <c r="G12" s="5">
        <v>426.69</v>
      </c>
      <c r="H12" s="5">
        <f t="shared" si="0"/>
        <v>76804.2</v>
      </c>
    </row>
    <row r="13" spans="1:8" ht="27" customHeight="1">
      <c r="A13" s="3">
        <v>7</v>
      </c>
      <c r="B13" s="16" t="s">
        <v>64</v>
      </c>
      <c r="C13" s="5">
        <v>8</v>
      </c>
      <c r="D13" s="5" t="s">
        <v>86</v>
      </c>
      <c r="E13" s="22" t="s">
        <v>8</v>
      </c>
      <c r="F13" s="6">
        <v>180</v>
      </c>
      <c r="G13" s="5">
        <v>471.02</v>
      </c>
      <c r="H13" s="5">
        <f t="shared" si="0"/>
        <v>84783.599999999991</v>
      </c>
    </row>
    <row r="14" spans="1:8" ht="23.4" customHeight="1">
      <c r="A14" s="3">
        <v>8</v>
      </c>
      <c r="B14" s="16" t="s">
        <v>65</v>
      </c>
      <c r="C14" s="8" t="s">
        <v>66</v>
      </c>
      <c r="D14" s="5" t="s">
        <v>87</v>
      </c>
      <c r="E14" s="22" t="s">
        <v>8</v>
      </c>
      <c r="F14" s="6">
        <v>180</v>
      </c>
      <c r="G14" s="5">
        <v>464.64</v>
      </c>
      <c r="H14" s="5">
        <f t="shared" si="0"/>
        <v>83635.199999999997</v>
      </c>
    </row>
    <row r="15" spans="1:8" ht="15" customHeight="1">
      <c r="A15" s="3">
        <v>51</v>
      </c>
      <c r="B15" s="34" t="s">
        <v>19</v>
      </c>
      <c r="C15" s="35"/>
      <c r="D15" s="35"/>
      <c r="E15" s="36"/>
      <c r="F15" s="3">
        <f>SUM(F5:F14)</f>
        <v>1770</v>
      </c>
      <c r="G15" s="4" t="s">
        <v>13</v>
      </c>
      <c r="H15" s="3">
        <f>SUM(H5:H14)</f>
        <v>683688.6</v>
      </c>
    </row>
    <row r="16" spans="1:8" ht="13.2" customHeight="1">
      <c r="A16" s="2"/>
    </row>
    <row r="17" spans="1:4" ht="11.4" customHeight="1">
      <c r="A17" s="2" t="s">
        <v>10</v>
      </c>
      <c r="D17" t="s">
        <v>157</v>
      </c>
    </row>
    <row r="18" spans="1:4" ht="3.6" customHeight="1">
      <c r="A18" s="2"/>
    </row>
    <row r="19" spans="1:4" ht="9.6" customHeight="1">
      <c r="A19" s="2" t="s">
        <v>11</v>
      </c>
      <c r="D19" t="s">
        <v>158</v>
      </c>
    </row>
    <row r="20" spans="1:4" ht="4.2" customHeight="1">
      <c r="A20" s="2"/>
    </row>
    <row r="21" spans="1:4" ht="15.6">
      <c r="A21" s="2" t="s">
        <v>12</v>
      </c>
    </row>
    <row r="22" spans="1:4" ht="15.6">
      <c r="A22" s="2"/>
    </row>
  </sheetData>
  <mergeCells count="1">
    <mergeCell ref="B15:E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pane ySplit="4" topLeftCell="A5" activePane="bottomLeft" state="frozen"/>
      <selection pane="bottomLeft" activeCell="G16" sqref="G16:G18"/>
    </sheetView>
  </sheetViews>
  <sheetFormatPr defaultRowHeight="14.4"/>
  <cols>
    <col min="1" max="1" width="5" customWidth="1"/>
    <col min="2" max="2" width="39.44140625" customWidth="1"/>
    <col min="3" max="3" width="5.88671875" customWidth="1"/>
    <col min="4" max="4" width="12.6640625" customWidth="1"/>
    <col min="5" max="5" width="10.33203125" customWidth="1"/>
    <col min="6" max="6" width="6.33203125" customWidth="1"/>
    <col min="7" max="7" width="8.6640625" customWidth="1"/>
    <col min="8" max="8" width="7.88671875" customWidth="1"/>
  </cols>
  <sheetData>
    <row r="1" spans="1:8" ht="15.6">
      <c r="A1" s="1" t="s">
        <v>14</v>
      </c>
    </row>
    <row r="2" spans="1:8" ht="15.6">
      <c r="A2" s="1" t="s">
        <v>126</v>
      </c>
    </row>
    <row r="3" spans="1:8" ht="15.6">
      <c r="A3" s="1"/>
    </row>
    <row r="4" spans="1:8" ht="27" customHeight="1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15</v>
      </c>
      <c r="G4" s="21" t="s">
        <v>5</v>
      </c>
      <c r="H4" s="21" t="s">
        <v>6</v>
      </c>
    </row>
    <row r="5" spans="1:8" ht="15" customHeight="1">
      <c r="A5" s="21">
        <v>1</v>
      </c>
      <c r="B5" s="13" t="s">
        <v>67</v>
      </c>
      <c r="C5" s="22">
        <v>9</v>
      </c>
      <c r="D5" s="22" t="s">
        <v>118</v>
      </c>
      <c r="E5" s="22" t="s">
        <v>8</v>
      </c>
      <c r="F5" s="23">
        <v>160</v>
      </c>
      <c r="G5" s="22">
        <v>409.31</v>
      </c>
      <c r="H5" s="22">
        <f>F5*G5</f>
        <v>65489.599999999999</v>
      </c>
    </row>
    <row r="6" spans="1:8" ht="18.75" customHeight="1">
      <c r="A6" s="21">
        <v>2</v>
      </c>
      <c r="B6" s="13" t="s">
        <v>68</v>
      </c>
      <c r="C6" s="22">
        <v>9</v>
      </c>
      <c r="D6" s="22" t="s">
        <v>85</v>
      </c>
      <c r="E6" s="22" t="s">
        <v>8</v>
      </c>
      <c r="F6" s="23">
        <v>160</v>
      </c>
      <c r="G6" s="22">
        <v>362.89</v>
      </c>
      <c r="H6" s="22">
        <f t="shared" ref="H6:H12" si="0">F6*G6</f>
        <v>58062.399999999994</v>
      </c>
    </row>
    <row r="7" spans="1:8" ht="14.25" customHeight="1">
      <c r="A7" s="21">
        <v>3</v>
      </c>
      <c r="B7" s="12" t="s">
        <v>98</v>
      </c>
      <c r="C7" s="22">
        <v>9</v>
      </c>
      <c r="D7" s="22" t="s">
        <v>90</v>
      </c>
      <c r="E7" s="22" t="s">
        <v>8</v>
      </c>
      <c r="F7" s="23">
        <v>180</v>
      </c>
      <c r="G7" s="22">
        <v>181.5</v>
      </c>
      <c r="H7" s="22">
        <f t="shared" si="0"/>
        <v>32670</v>
      </c>
    </row>
    <row r="8" spans="1:8" ht="14.25" customHeight="1">
      <c r="A8" s="21">
        <v>4</v>
      </c>
      <c r="B8" s="12" t="s">
        <v>99</v>
      </c>
      <c r="C8" s="22">
        <v>9</v>
      </c>
      <c r="D8" s="22" t="s">
        <v>90</v>
      </c>
      <c r="E8" s="22" t="s">
        <v>8</v>
      </c>
      <c r="F8" s="23">
        <v>180</v>
      </c>
      <c r="G8" s="22">
        <v>181.5</v>
      </c>
      <c r="H8" s="22">
        <f>F8*G8</f>
        <v>32670</v>
      </c>
    </row>
    <row r="9" spans="1:8" ht="15" customHeight="1">
      <c r="A9" s="21">
        <v>5</v>
      </c>
      <c r="B9" s="11" t="s">
        <v>69</v>
      </c>
      <c r="C9" s="22">
        <v>9</v>
      </c>
      <c r="D9" s="22" t="s">
        <v>54</v>
      </c>
      <c r="E9" s="22" t="s">
        <v>8</v>
      </c>
      <c r="F9" s="23">
        <v>160</v>
      </c>
      <c r="G9" s="22">
        <v>426.69</v>
      </c>
      <c r="H9" s="22">
        <f t="shared" si="0"/>
        <v>68270.399999999994</v>
      </c>
    </row>
    <row r="10" spans="1:8" ht="16.5" customHeight="1">
      <c r="A10" s="21">
        <v>6</v>
      </c>
      <c r="B10" s="13" t="s">
        <v>70</v>
      </c>
      <c r="C10" s="22">
        <v>9</v>
      </c>
      <c r="D10" s="22" t="s">
        <v>86</v>
      </c>
      <c r="E10" s="22" t="s">
        <v>8</v>
      </c>
      <c r="F10" s="23">
        <v>160</v>
      </c>
      <c r="G10" s="22">
        <v>471.02</v>
      </c>
      <c r="H10" s="22">
        <f t="shared" si="0"/>
        <v>75363.199999999997</v>
      </c>
    </row>
    <row r="11" spans="1:8" ht="13.5" customHeight="1">
      <c r="A11" s="21">
        <v>7</v>
      </c>
      <c r="B11" s="11" t="s">
        <v>71</v>
      </c>
      <c r="C11" s="22">
        <v>9</v>
      </c>
      <c r="D11" s="22" t="s">
        <v>87</v>
      </c>
      <c r="E11" s="22" t="s">
        <v>8</v>
      </c>
      <c r="F11" s="23">
        <v>160</v>
      </c>
      <c r="G11" s="22">
        <v>464.64</v>
      </c>
      <c r="H11" s="22">
        <f t="shared" si="0"/>
        <v>74342.399999999994</v>
      </c>
    </row>
    <row r="12" spans="1:8" ht="14.25" customHeight="1">
      <c r="A12" s="21">
        <v>8</v>
      </c>
      <c r="B12" s="11" t="s">
        <v>72</v>
      </c>
      <c r="C12" s="22">
        <v>9</v>
      </c>
      <c r="D12" s="22" t="s">
        <v>89</v>
      </c>
      <c r="E12" s="22" t="s">
        <v>8</v>
      </c>
      <c r="F12" s="23">
        <v>160</v>
      </c>
      <c r="G12" s="22">
        <v>424.05</v>
      </c>
      <c r="H12" s="22">
        <f t="shared" si="0"/>
        <v>67848</v>
      </c>
    </row>
    <row r="13" spans="1:8" ht="15.75" customHeight="1">
      <c r="A13" s="21">
        <v>9</v>
      </c>
      <c r="B13" s="14" t="s">
        <v>73</v>
      </c>
      <c r="C13" s="22">
        <v>9</v>
      </c>
      <c r="D13" s="22" t="s">
        <v>56</v>
      </c>
      <c r="E13" s="22" t="s">
        <v>8</v>
      </c>
      <c r="F13" s="23">
        <v>160</v>
      </c>
      <c r="G13" s="22">
        <v>434.06</v>
      </c>
      <c r="H13" s="22">
        <f>F13*G13</f>
        <v>69449.600000000006</v>
      </c>
    </row>
    <row r="14" spans="1:8" ht="27" customHeight="1">
      <c r="A14" s="21">
        <v>10</v>
      </c>
      <c r="B14" s="40" t="s">
        <v>19</v>
      </c>
      <c r="C14" s="41"/>
      <c r="D14" s="41"/>
      <c r="E14" s="42"/>
      <c r="F14" s="21">
        <f>SUM(F5:F12)</f>
        <v>1320</v>
      </c>
      <c r="G14" s="25" t="s">
        <v>13</v>
      </c>
      <c r="H14" s="21">
        <f>SUM(H5:H12)</f>
        <v>474716</v>
      </c>
    </row>
    <row r="15" spans="1:8" ht="13.2" customHeight="1">
      <c r="A15" s="2"/>
    </row>
    <row r="16" spans="1:8" ht="15.6">
      <c r="A16" s="2" t="s">
        <v>10</v>
      </c>
      <c r="D16" s="43"/>
      <c r="E16" s="43"/>
      <c r="F16" s="43"/>
      <c r="G16" t="s">
        <v>157</v>
      </c>
    </row>
    <row r="17" spans="1:7" ht="15.6">
      <c r="A17" s="2"/>
    </row>
    <row r="18" spans="1:7" ht="15.6">
      <c r="A18" s="2" t="s">
        <v>11</v>
      </c>
      <c r="G18" t="s">
        <v>158</v>
      </c>
    </row>
    <row r="19" spans="1:7" ht="15.6">
      <c r="A19" s="2"/>
    </row>
    <row r="20" spans="1:7" ht="15.6">
      <c r="A20" s="2" t="s">
        <v>12</v>
      </c>
    </row>
  </sheetData>
  <mergeCells count="2">
    <mergeCell ref="B14:E14"/>
    <mergeCell ref="D16:F16"/>
  </mergeCells>
  <pageMargins left="0" right="0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 1</dc:creator>
  <cp:lastModifiedBy>Гимназия37</cp:lastModifiedBy>
  <cp:lastPrinted>2018-11-12T13:21:11Z</cp:lastPrinted>
  <dcterms:created xsi:type="dcterms:W3CDTF">2017-08-25T09:34:19Z</dcterms:created>
  <dcterms:modified xsi:type="dcterms:W3CDTF">2019-01-07T08:28:06Z</dcterms:modified>
</cp:coreProperties>
</file>